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624EED00-F036-4325-AFCD-19987F24C7B7}" xr6:coauthVersionLast="45" xr6:coauthVersionMax="45" xr10:uidLastSave="{00000000-0000-0000-0000-000000000000}"/>
  <bookViews>
    <workbookView xWindow="-110" yWindow="-110" windowWidth="19420" windowHeight="11020" xr2:uid="{9E65F4EB-F2E1-4F17-A9AF-F7186A24D502}"/>
  </bookViews>
  <sheets>
    <sheet name="15.04.2020" sheetId="2" r:id="rId1"/>
    <sheet name="08.04.2020" sheetId="1" r:id="rId2"/>
    <sheet name="01.04.2020" sheetId="3" r:id="rId3"/>
  </sheets>
  <definedNames>
    <definedName name="_xlnm._FilterDatabase" localSheetId="2" hidden="1">'01.04.2020'!$A$1:$M$1</definedName>
    <definedName name="_xlnm._FilterDatabase" localSheetId="1" hidden="1">'08.04.2020'!$A$1:$M$1</definedName>
    <definedName name="_xlnm._FilterDatabase" localSheetId="0" hidden="1">'15.04.2020'!$A$1:$Q$1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" i="2" l="1"/>
  <c r="O4" i="2"/>
  <c r="O5" i="2"/>
  <c r="O7" i="2"/>
  <c r="O6" i="2"/>
  <c r="O8" i="2"/>
  <c r="O10" i="2"/>
  <c r="O11" i="2"/>
  <c r="O9" i="2"/>
  <c r="O12" i="2"/>
  <c r="O13" i="2"/>
  <c r="O14" i="2"/>
  <c r="Q14" i="2" s="1"/>
  <c r="O15" i="2"/>
  <c r="O17" i="2"/>
  <c r="O16" i="2"/>
  <c r="O18" i="2"/>
  <c r="O20" i="2"/>
  <c r="O19" i="2"/>
  <c r="O21" i="2"/>
  <c r="O22" i="2"/>
  <c r="O24" i="2"/>
  <c r="O23" i="2"/>
  <c r="O25" i="2"/>
  <c r="O26" i="2"/>
  <c r="Q26" i="2" s="1"/>
  <c r="O29" i="2"/>
  <c r="Q29" i="2" s="1"/>
  <c r="O27" i="2"/>
  <c r="O28" i="2"/>
  <c r="O30" i="2"/>
  <c r="O32" i="2"/>
  <c r="O31" i="2"/>
  <c r="O33" i="2"/>
  <c r="Q33" i="2" s="1"/>
  <c r="O34" i="2"/>
  <c r="O36" i="2"/>
  <c r="O35" i="2"/>
  <c r="Q35" i="2" s="1"/>
  <c r="O37" i="2"/>
  <c r="O38" i="2"/>
  <c r="Q38" i="2" s="1"/>
  <c r="O40" i="2"/>
  <c r="Q40" i="2" s="1"/>
  <c r="O39" i="2"/>
  <c r="Q39" i="2" s="1"/>
  <c r="O42" i="2"/>
  <c r="O41" i="2"/>
  <c r="O45" i="2"/>
  <c r="Q45" i="2" s="1"/>
  <c r="O44" i="2"/>
  <c r="O43" i="2"/>
  <c r="Q43" i="2" s="1"/>
  <c r="O47" i="2"/>
  <c r="Q47" i="2" s="1"/>
  <c r="O48" i="2"/>
  <c r="Q48" i="2" s="1"/>
  <c r="O46" i="2"/>
  <c r="O50" i="2"/>
  <c r="O51" i="2"/>
  <c r="Q51" i="2" s="1"/>
  <c r="O49" i="2"/>
  <c r="Q49" i="2" s="1"/>
  <c r="O2" i="2"/>
  <c r="Q2" i="2" s="1"/>
  <c r="N3" i="2"/>
  <c r="N4" i="2"/>
  <c r="N5" i="2"/>
  <c r="N7" i="2"/>
  <c r="N6" i="2"/>
  <c r="N8" i="2"/>
  <c r="N10" i="2"/>
  <c r="N11" i="2"/>
  <c r="N9" i="2"/>
  <c r="N12" i="2"/>
  <c r="N13" i="2"/>
  <c r="P13" i="2" s="1"/>
  <c r="N14" i="2"/>
  <c r="P14" i="2" s="1"/>
  <c r="N15" i="2"/>
  <c r="N17" i="2"/>
  <c r="N16" i="2"/>
  <c r="N18" i="2"/>
  <c r="N20" i="2"/>
  <c r="N19" i="2"/>
  <c r="N21" i="2"/>
  <c r="P21" i="2" s="1"/>
  <c r="N22" i="2"/>
  <c r="P22" i="2" s="1"/>
  <c r="N24" i="2"/>
  <c r="P24" i="2" s="1"/>
  <c r="N23" i="2"/>
  <c r="P23" i="2" s="1"/>
  <c r="N25" i="2"/>
  <c r="P25" i="2" s="1"/>
  <c r="N26" i="2"/>
  <c r="P26" i="2" s="1"/>
  <c r="N29" i="2"/>
  <c r="N27" i="2"/>
  <c r="N28" i="2"/>
  <c r="N30" i="2"/>
  <c r="N32" i="2"/>
  <c r="N31" i="2"/>
  <c r="P31" i="2" s="1"/>
  <c r="N33" i="2"/>
  <c r="P33" i="2" s="1"/>
  <c r="N34" i="2"/>
  <c r="P34" i="2" s="1"/>
  <c r="N36" i="2"/>
  <c r="P36" i="2" s="1"/>
  <c r="N35" i="2"/>
  <c r="P35" i="2" s="1"/>
  <c r="N37" i="2"/>
  <c r="P37" i="2" s="1"/>
  <c r="N38" i="2"/>
  <c r="P38" i="2" s="1"/>
  <c r="N40" i="2"/>
  <c r="P40" i="2" s="1"/>
  <c r="N39" i="2"/>
  <c r="P39" i="2" s="1"/>
  <c r="N42" i="2"/>
  <c r="P42" i="2" s="1"/>
  <c r="N41" i="2"/>
  <c r="P41" i="2" s="1"/>
  <c r="N45" i="2"/>
  <c r="P45" i="2" s="1"/>
  <c r="N44" i="2"/>
  <c r="P44" i="2" s="1"/>
  <c r="N43" i="2"/>
  <c r="P43" i="2" s="1"/>
  <c r="N47" i="2"/>
  <c r="P47" i="2" s="1"/>
  <c r="N48" i="2"/>
  <c r="P48" i="2" s="1"/>
  <c r="N46" i="2"/>
  <c r="P46" i="2" s="1"/>
  <c r="N50" i="2"/>
  <c r="P50" i="2" s="1"/>
  <c r="N51" i="2"/>
  <c r="P51" i="2" s="1"/>
  <c r="N49" i="2"/>
  <c r="P49" i="2" s="1"/>
  <c r="N2" i="2"/>
  <c r="P2" i="2" s="1"/>
  <c r="Q50" i="2"/>
  <c r="Q46" i="2"/>
  <c r="Q44" i="2"/>
  <c r="Q41" i="2"/>
  <c r="Q42" i="2"/>
  <c r="Q37" i="2"/>
  <c r="Q36" i="2"/>
  <c r="Q34" i="2"/>
  <c r="Q31" i="2"/>
  <c r="Q32" i="2"/>
  <c r="P32" i="2"/>
  <c r="Q30" i="2"/>
  <c r="P30" i="2"/>
  <c r="Q28" i="2"/>
  <c r="P28" i="2"/>
  <c r="Q27" i="2"/>
  <c r="P27" i="2"/>
  <c r="P29" i="2"/>
  <c r="Q25" i="2"/>
  <c r="Q23" i="2"/>
  <c r="Q24" i="2"/>
  <c r="Q22" i="2"/>
  <c r="Q21" i="2"/>
  <c r="Q19" i="2"/>
  <c r="P19" i="2"/>
  <c r="Q20" i="2"/>
  <c r="P20" i="2"/>
  <c r="Q18" i="2"/>
  <c r="P18" i="2"/>
  <c r="Q16" i="2"/>
  <c r="P16" i="2"/>
  <c r="Q17" i="2"/>
  <c r="P17" i="2"/>
  <c r="Q15" i="2"/>
  <c r="P15" i="2"/>
  <c r="Q13" i="2"/>
  <c r="Q12" i="2"/>
  <c r="P12" i="2"/>
  <c r="Q9" i="2"/>
  <c r="P9" i="2"/>
  <c r="Q11" i="2"/>
  <c r="P11" i="2"/>
  <c r="Q10" i="2"/>
  <c r="P10" i="2"/>
  <c r="Q8" i="2"/>
  <c r="P8" i="2"/>
  <c r="Q6" i="2"/>
  <c r="P6" i="2"/>
  <c r="Q7" i="2"/>
  <c r="P7" i="2"/>
  <c r="Q5" i="2"/>
  <c r="P5" i="2"/>
  <c r="Q4" i="2"/>
  <c r="P4" i="2"/>
  <c r="Q3" i="2"/>
  <c r="P3" i="2"/>
</calcChain>
</file>

<file path=xl/sharedStrings.xml><?xml version="1.0" encoding="utf-8"?>
<sst xmlns="http://schemas.openxmlformats.org/spreadsheetml/2006/main" count="341" uniqueCount="115">
  <si>
    <t>Instrument Name</t>
  </si>
  <si>
    <t>Score</t>
  </si>
  <si>
    <t>Price</t>
  </si>
  <si>
    <t>Volume</t>
  </si>
  <si>
    <t>5D%</t>
  </si>
  <si>
    <t>22D%</t>
  </si>
  <si>
    <t>250D%</t>
  </si>
  <si>
    <t>Ichi ST</t>
  </si>
  <si>
    <t>Ichi LT</t>
  </si>
  <si>
    <t>ST%</t>
  </si>
  <si>
    <t>LT%</t>
  </si>
  <si>
    <t>Symbol</t>
  </si>
  <si>
    <t>ALPHACLONE ALTERNATIVE ALPHA ETF</t>
  </si>
  <si>
    <t>ETFMG Prime Mobile Payments ETF</t>
  </si>
  <si>
    <t>FIDELITY MSCI INFOR TECH INDX ETF</t>
  </si>
  <si>
    <t>FIRST TRUST TECHNOLOGY ALPHADEX ETF</t>
  </si>
  <si>
    <t>INVSC QQQ TRUST SRS 1 ETF</t>
  </si>
  <si>
    <t>INVSC S P 500 PURE GROWTH ETF</t>
  </si>
  <si>
    <t>ISHARES CORE S&amp;P US GROWTH ETF</t>
  </si>
  <si>
    <t>ISHARES EDGE MSCI MIN VOL USA ETF</t>
  </si>
  <si>
    <t>ISHARES EDGE MSCI USA MOMNTM ETF</t>
  </si>
  <si>
    <t>ISHARES EXPANDED TECH SECTOR ETF</t>
  </si>
  <si>
    <t>ISHARES EXPANDED TECH STW SCTR ETF</t>
  </si>
  <si>
    <t>ISHARES GLOBAL TECH ETF</t>
  </si>
  <si>
    <t>ISHARES RUSSELL 1000 GROWTH ETF</t>
  </si>
  <si>
    <t>ISHARES RUSSELL MID CAP GROWTH ETF</t>
  </si>
  <si>
    <t>ISHARES S&amp;P 500 GROWTH ETF</t>
  </si>
  <si>
    <t>ISHARES US MEDICAL DEVICES ETF</t>
  </si>
  <si>
    <t>ISHARES US TECHNOLOGY ETF</t>
  </si>
  <si>
    <t>SCHWAB US LARGE CAP GROWTH ETF</t>
  </si>
  <si>
    <t>SPDR S&amp;P 500 GROWTH ETF</t>
  </si>
  <si>
    <t>SPDR S&amp;P AEROSPACE DEFENSE ETF</t>
  </si>
  <si>
    <t>TECHNOLOGY SELECT SECTOR SPDR ETF</t>
  </si>
  <si>
    <t>VANGUARD GROWTH ETF</t>
  </si>
  <si>
    <t>VANGUARD INFORMATION TECHNOLOGY ETF</t>
  </si>
  <si>
    <t>VANGUARD MEGA CAP GROWTH ETF</t>
  </si>
  <si>
    <t>VANGUARD MID CAP GROWTH ETF</t>
  </si>
  <si>
    <t>FXL</t>
  </si>
  <si>
    <t>RPG</t>
  </si>
  <si>
    <t>IGM</t>
  </si>
  <si>
    <t>IGV</t>
  </si>
  <si>
    <t>IXN</t>
  </si>
  <si>
    <t>IWF</t>
  </si>
  <si>
    <t>IWP</t>
  </si>
  <si>
    <t>IVW</t>
  </si>
  <si>
    <t>IHI</t>
  </si>
  <si>
    <t>IYW</t>
  </si>
  <si>
    <t>XAR</t>
  </si>
  <si>
    <t>XLK</t>
  </si>
  <si>
    <t>VUG</t>
  </si>
  <si>
    <t>VGT</t>
  </si>
  <si>
    <t>MGK</t>
  </si>
  <si>
    <t>VOT</t>
  </si>
  <si>
    <t>QQQ</t>
  </si>
  <si>
    <t>IUSG</t>
  </si>
  <si>
    <t>ALFA</t>
  </si>
  <si>
    <t>IPAY</t>
  </si>
  <si>
    <t>FTEC</t>
  </si>
  <si>
    <t>USMV</t>
  </si>
  <si>
    <t>MTUM</t>
  </si>
  <si>
    <t>SCHG</t>
  </si>
  <si>
    <t>SPYG</t>
  </si>
  <si>
    <t>本週排名</t>
    <phoneticPr fontId="1" type="noConversion"/>
  </si>
  <si>
    <t>一週排名變化</t>
    <phoneticPr fontId="1" type="noConversion"/>
  </si>
  <si>
    <t>兩週排名變化</t>
    <phoneticPr fontId="1" type="noConversion"/>
  </si>
  <si>
    <t>ADVISORSHARES STAR GLOBAL BUY ETF</t>
  </si>
  <si>
    <t>ETF MANG ETHO CLIMATE LEDRSHP US ETF</t>
  </si>
  <si>
    <t>FIDELITY LOW VOLATILITY FACTR ETF</t>
  </si>
  <si>
    <t>INVESCO S AND P 500 GARP ETF</t>
  </si>
  <si>
    <t>INVESCO S AND P MIDCAP MOMNTM ETF</t>
  </si>
  <si>
    <t>INVSC DYNAMIC SOFTWARE ETF</t>
  </si>
  <si>
    <t>INVSC SP 500 EQUAL WEIGHT TECH ETF</t>
  </si>
  <si>
    <t>ISHARES GLOBAL UTILITIES ETF</t>
  </si>
  <si>
    <t>ISHARES MRNSTAR LRG CAP GRW ETF</t>
  </si>
  <si>
    <t>ISHARES RESOURCES ETF</t>
  </si>
  <si>
    <t>ISHARES RUSSELL TOP 200 GROWTH ETF</t>
  </si>
  <si>
    <t>ISHRS CORE S&amp;P 500 UCITS USD ETF</t>
  </si>
  <si>
    <t>JOHN HANCOCK MLTIFCTR TCHNLGY ETF</t>
  </si>
  <si>
    <t>NUVEEN ESG LARGE CAP GROWTH ETF</t>
  </si>
  <si>
    <t>PACER TRENDPILOT 100 ETF</t>
  </si>
  <si>
    <t>PROSHARES S&amp;P 500 EX ENERGY ETF</t>
  </si>
  <si>
    <t>PROSHARES ULTRA UTILITIES ETF</t>
  </si>
  <si>
    <t>REALITY SHRES DIVCN DIV DFNDR ETF</t>
  </si>
  <si>
    <t>SPDR FACTSET INNOVATV TCHNLGY ETF</t>
  </si>
  <si>
    <t>SPDR MSCI USA STRATEGICFACTRS ETF</t>
  </si>
  <si>
    <t>SPDR S&amp;P SOFTWARE SERVICES ETF</t>
  </si>
  <si>
    <t>SPDR SP 1500 MOMENTUM TILT ETF</t>
  </si>
  <si>
    <t>VANECK VCTR ENVRNMNTL SERVCS ETF</t>
  </si>
  <si>
    <t>VANGUARD RUSSELL 1000 GROWTH ETF</t>
  </si>
  <si>
    <t>VANGUARD S&amp;P 500 GROWTH ETF</t>
  </si>
  <si>
    <t>EVX</t>
  </si>
  <si>
    <t>JKE</t>
  </si>
  <si>
    <t>PSJ</t>
  </si>
  <si>
    <t>XSW</t>
  </si>
  <si>
    <t>IWY</t>
  </si>
  <si>
    <t>RYT</t>
  </si>
  <si>
    <t>JXI</t>
  </si>
  <si>
    <t>UPW</t>
  </si>
  <si>
    <t>QUS</t>
  </si>
  <si>
    <t>SPXE</t>
  </si>
  <si>
    <t>VEGA</t>
  </si>
  <si>
    <t>XMMO</t>
  </si>
  <si>
    <t>NULG</t>
  </si>
  <si>
    <t>DFND</t>
  </si>
  <si>
    <t>FDLO</t>
  </si>
  <si>
    <t>MMTM</t>
  </si>
  <si>
    <t>SPGP</t>
  </si>
  <si>
    <t>ETHO</t>
  </si>
  <si>
    <t>XITK</t>
  </si>
  <si>
    <t>JHMT</t>
  </si>
  <si>
    <t>VOOG</t>
  </si>
  <si>
    <t>PTNQ</t>
  </si>
  <si>
    <t>VONG</t>
  </si>
  <si>
    <t>IHPCF</t>
  </si>
  <si>
    <t>CSTNL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</si>
</sst>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9" formatCode="0_ ;[Red]\-0\ "/>
    <numFmt numFmtId="180" formatCode="0.00_ ;[Red]\-0.00\ "/>
  </numFmts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179" fontId="0" fillId="2" borderId="0" xfId="0" applyNumberFormat="1" applyFill="1">
      <alignment vertical="center"/>
    </xf>
    <xf numFmtId="179" fontId="0" fillId="2" borderId="0" xfId="0" applyNumberFormat="1" applyFill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38" fontId="2" fillId="0" borderId="0" xfId="0" applyNumberFormat="1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D4D1B-72D3-4671-B11D-0BC7A04C3523}">
  <dimension ref="A1:Q175"/>
  <sheetViews>
    <sheetView tabSelected="1" zoomScale="80" zoomScaleNormal="80" workbookViewId="0">
      <pane xSplit="1" topLeftCell="B1" activePane="topRight" state="frozen"/>
      <selection pane="topRight" activeCell="D14" sqref="D14"/>
    </sheetView>
  </sheetViews>
  <sheetFormatPr defaultRowHeight="17" x14ac:dyDescent="0.4"/>
  <cols>
    <col min="1" max="1" width="50.453125" style="4" bestFit="1" customWidth="1"/>
    <col min="2" max="2" width="11.90625" style="5" bestFit="1" customWidth="1"/>
    <col min="3" max="3" width="11.453125" style="5" bestFit="1" customWidth="1"/>
    <col min="4" max="4" width="13.81640625" style="13" bestFit="1" customWidth="1"/>
    <col min="5" max="5" width="11.453125" style="5" bestFit="1" customWidth="1"/>
    <col min="6" max="6" width="12.453125" style="5" bestFit="1" customWidth="1"/>
    <col min="7" max="7" width="13.54296875" style="5" bestFit="1" customWidth="1"/>
    <col min="8" max="8" width="13.36328125" style="5" bestFit="1" customWidth="1"/>
    <col min="9" max="9" width="13.54296875" style="5" bestFit="1" customWidth="1"/>
    <col min="10" max="10" width="11.36328125" style="5" bestFit="1" customWidth="1"/>
    <col min="11" max="11" width="11.453125" style="5" bestFit="1" customWidth="1"/>
    <col min="12" max="12" width="13.6328125" style="4" bestFit="1" customWidth="1"/>
    <col min="13" max="13" width="15.90625" style="2" bestFit="1" customWidth="1"/>
    <col min="14" max="14" width="14.54296875" style="9" bestFit="1" customWidth="1"/>
    <col min="15" max="15" width="15.54296875" style="10" bestFit="1" customWidth="1"/>
    <col min="16" max="16" width="20.6328125" style="10" customWidth="1"/>
    <col min="17" max="17" width="20.6328125" style="10" bestFit="1" customWidth="1"/>
    <col min="18" max="16384" width="8.7265625" style="4"/>
  </cols>
  <sheetData>
    <row r="1" spans="1:17" x14ac:dyDescent="0.4">
      <c r="A1" s="2" t="s">
        <v>0</v>
      </c>
      <c r="B1" s="3" t="s">
        <v>1</v>
      </c>
      <c r="C1" s="3" t="s">
        <v>2</v>
      </c>
      <c r="D1" s="12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2" t="s">
        <v>11</v>
      </c>
      <c r="M1" s="1" t="s">
        <v>62</v>
      </c>
      <c r="N1" s="7">
        <v>43929</v>
      </c>
      <c r="O1" s="7">
        <v>43922</v>
      </c>
      <c r="P1" s="11" t="s">
        <v>63</v>
      </c>
      <c r="Q1" s="11" t="s">
        <v>64</v>
      </c>
    </row>
    <row r="2" spans="1:17" x14ac:dyDescent="0.4">
      <c r="A2" s="4" t="s">
        <v>87</v>
      </c>
      <c r="B2" s="5">
        <v>83.2</v>
      </c>
      <c r="C2" s="5">
        <v>84.087500000000006</v>
      </c>
      <c r="D2" s="13">
        <v>2015</v>
      </c>
      <c r="E2" s="5">
        <v>10.056800000000001</v>
      </c>
      <c r="F2" s="5">
        <v>4.8461999999999996</v>
      </c>
      <c r="G2" s="5">
        <v>-15.2788</v>
      </c>
      <c r="H2" s="5">
        <v>75.78</v>
      </c>
      <c r="I2" s="5">
        <v>104.81319999999999</v>
      </c>
      <c r="J2" s="5">
        <v>10.9627</v>
      </c>
      <c r="K2" s="5">
        <v>-19.773900000000001</v>
      </c>
      <c r="L2" s="4" t="s">
        <v>90</v>
      </c>
      <c r="M2" s="2">
        <v>1</v>
      </c>
      <c r="N2" s="8">
        <f>VLOOKUP($L2,'08.04.2020'!$L$2:$M$51,2,FALSE)</f>
        <v>1</v>
      </c>
      <c r="O2" s="8">
        <f>VLOOKUP($L2,'01.04.2020'!$L$2:$M$101,2,FALSE)</f>
        <v>1</v>
      </c>
      <c r="P2" s="11">
        <f>N2-M2</f>
        <v>0</v>
      </c>
      <c r="Q2" s="11">
        <f>O2-M2</f>
        <v>0</v>
      </c>
    </row>
    <row r="3" spans="1:17" x14ac:dyDescent="0.4">
      <c r="A3" s="2" t="s">
        <v>74</v>
      </c>
      <c r="B3" s="3">
        <v>82.666700000000006</v>
      </c>
      <c r="C3" s="3">
        <v>27</v>
      </c>
      <c r="D3" s="12">
        <v>2250</v>
      </c>
      <c r="E3" s="6">
        <v>8</v>
      </c>
      <c r="F3" s="6">
        <v>-4.9112</v>
      </c>
      <c r="G3" s="6">
        <v>-0.56930000000000003</v>
      </c>
      <c r="H3" s="6">
        <v>24.208400000000001</v>
      </c>
      <c r="I3" s="6">
        <v>31.164999999999999</v>
      </c>
      <c r="J3" s="6">
        <v>11.5318</v>
      </c>
      <c r="K3" s="6">
        <v>-13.3644</v>
      </c>
      <c r="L3" s="2" t="s">
        <v>113</v>
      </c>
      <c r="M3" s="2">
        <v>2</v>
      </c>
      <c r="N3" s="8">
        <f>VLOOKUP($L3,'08.04.2020'!$L$2:$M$51,2,FALSE)</f>
        <v>2</v>
      </c>
      <c r="O3" s="8">
        <f>VLOOKUP($L3,'01.04.2020'!$L$2:$M$101,2,FALSE)</f>
        <v>2</v>
      </c>
      <c r="P3" s="11">
        <f>N3-M3</f>
        <v>0</v>
      </c>
      <c r="Q3" s="11">
        <f>O3-M3</f>
        <v>0</v>
      </c>
    </row>
    <row r="4" spans="1:17" x14ac:dyDescent="0.4">
      <c r="A4" s="4" t="s">
        <v>80</v>
      </c>
      <c r="B4" s="5">
        <v>82.4</v>
      </c>
      <c r="C4" s="5">
        <v>61.624400000000001</v>
      </c>
      <c r="D4" s="13">
        <v>6809</v>
      </c>
      <c r="E4" s="5">
        <v>6.6736000000000004</v>
      </c>
      <c r="F4" s="5">
        <v>14.119300000000001</v>
      </c>
      <c r="G4" s="5">
        <v>0.72160000000000002</v>
      </c>
      <c r="H4" s="5">
        <v>53.268099999999997</v>
      </c>
      <c r="I4" s="5">
        <v>66.3125</v>
      </c>
      <c r="J4" s="5">
        <v>15.6873</v>
      </c>
      <c r="K4" s="5">
        <v>-7.0697000000000001</v>
      </c>
      <c r="L4" s="4" t="s">
        <v>99</v>
      </c>
      <c r="M4" s="2">
        <v>3</v>
      </c>
      <c r="N4" s="8">
        <f>VLOOKUP($L4,'08.04.2020'!$L$2:$M$51,2,FALSE)</f>
        <v>4</v>
      </c>
      <c r="O4" s="8">
        <f>VLOOKUP($L4,'01.04.2020'!$L$2:$M$101,2,FALSE)</f>
        <v>6</v>
      </c>
      <c r="P4" s="11">
        <f>N4-M4</f>
        <v>1</v>
      </c>
      <c r="Q4" s="11">
        <f>O4-M4</f>
        <v>3</v>
      </c>
    </row>
    <row r="5" spans="1:17" x14ac:dyDescent="0.4">
      <c r="A5" s="2" t="s">
        <v>22</v>
      </c>
      <c r="B5" s="3">
        <v>82.133300000000006</v>
      </c>
      <c r="C5" s="3">
        <v>229.46</v>
      </c>
      <c r="D5" s="12">
        <v>825131</v>
      </c>
      <c r="E5" s="6">
        <v>7.8239000000000001</v>
      </c>
      <c r="F5" s="6">
        <v>19.553999999999998</v>
      </c>
      <c r="G5" s="6">
        <v>7.3446999999999996</v>
      </c>
      <c r="H5" s="6">
        <v>198.29069999999999</v>
      </c>
      <c r="I5" s="6">
        <v>241.59039999999999</v>
      </c>
      <c r="J5" s="6">
        <v>15.718999999999999</v>
      </c>
      <c r="K5" s="6">
        <v>-5.0210999999999997</v>
      </c>
      <c r="L5" s="2" t="s">
        <v>40</v>
      </c>
      <c r="M5" s="2">
        <v>4</v>
      </c>
      <c r="N5" s="8">
        <f>VLOOKUP($L5,'08.04.2020'!$L$2:$M$51,2,FALSE)</f>
        <v>3</v>
      </c>
      <c r="O5" s="8">
        <f>VLOOKUP($L5,'01.04.2020'!$L$2:$M$101,2,FALSE)</f>
        <v>3</v>
      </c>
      <c r="P5" s="11">
        <f>N5-M5</f>
        <v>-1</v>
      </c>
      <c r="Q5" s="11">
        <f>O5-M5</f>
        <v>-1</v>
      </c>
    </row>
    <row r="6" spans="1:17" x14ac:dyDescent="0.4">
      <c r="A6" s="4" t="s">
        <v>27</v>
      </c>
      <c r="B6" s="5">
        <v>81.466700000000003</v>
      </c>
      <c r="C6" s="5">
        <v>249.62</v>
      </c>
      <c r="D6" s="13">
        <v>562524</v>
      </c>
      <c r="E6" s="5">
        <v>7.0778999999999996</v>
      </c>
      <c r="F6" s="5">
        <v>16.204999999999998</v>
      </c>
      <c r="G6" s="5">
        <v>11.987399999999999</v>
      </c>
      <c r="H6" s="5">
        <v>205.97749999999999</v>
      </c>
      <c r="I6" s="5">
        <v>253.9325</v>
      </c>
      <c r="J6" s="5">
        <v>21.187999999999999</v>
      </c>
      <c r="K6" s="5">
        <v>-1.6982999999999999</v>
      </c>
      <c r="L6" s="4" t="s">
        <v>45</v>
      </c>
      <c r="M6" s="2">
        <v>6</v>
      </c>
      <c r="N6" s="8">
        <f>VLOOKUP($L6,'08.04.2020'!$L$2:$M$51,2,FALSE)</f>
        <v>5</v>
      </c>
      <c r="O6" s="8">
        <f>VLOOKUP($L6,'01.04.2020'!$L$2:$M$101,2,FALSE)</f>
        <v>4</v>
      </c>
      <c r="P6" s="11">
        <f>N6-M6</f>
        <v>-1</v>
      </c>
      <c r="Q6" s="11">
        <f>O6-M6</f>
        <v>-2</v>
      </c>
    </row>
    <row r="7" spans="1:17" x14ac:dyDescent="0.4">
      <c r="A7" s="2" t="s">
        <v>65</v>
      </c>
      <c r="B7" s="3">
        <v>81.466700000000003</v>
      </c>
      <c r="C7" s="3">
        <v>30.465</v>
      </c>
      <c r="D7" s="12">
        <v>2018</v>
      </c>
      <c r="E7" s="6">
        <v>4.4695999999999998</v>
      </c>
      <c r="F7" s="6">
        <v>8.6705000000000005</v>
      </c>
      <c r="G7" s="6">
        <v>-4.8563000000000001</v>
      </c>
      <c r="H7" s="6">
        <v>27.34</v>
      </c>
      <c r="I7" s="6">
        <v>33.122999999999998</v>
      </c>
      <c r="J7" s="6">
        <v>11.43</v>
      </c>
      <c r="K7" s="6">
        <v>-8.0245999999999995</v>
      </c>
      <c r="L7" s="2" t="s">
        <v>100</v>
      </c>
      <c r="M7" s="2">
        <v>5</v>
      </c>
      <c r="N7" s="8">
        <f>VLOOKUP($L7,'08.04.2020'!$L$2:$M$51,2,FALSE)</f>
        <v>6</v>
      </c>
      <c r="O7" s="8">
        <f>VLOOKUP($L7,'01.04.2020'!$L$2:$M$101,2,FALSE)</f>
        <v>7</v>
      </c>
      <c r="P7" s="11">
        <f>N7-M7</f>
        <v>1</v>
      </c>
      <c r="Q7" s="11">
        <f>O7-M7</f>
        <v>2</v>
      </c>
    </row>
    <row r="8" spans="1:17" x14ac:dyDescent="0.4">
      <c r="A8" s="2" t="s">
        <v>21</v>
      </c>
      <c r="B8" s="3">
        <v>81.333299999999994</v>
      </c>
      <c r="C8" s="3">
        <v>235.19</v>
      </c>
      <c r="D8" s="12">
        <v>90615</v>
      </c>
      <c r="E8" s="6">
        <v>7.6581999999999999</v>
      </c>
      <c r="F8" s="6">
        <v>19.349399999999999</v>
      </c>
      <c r="G8" s="6">
        <v>9.3754000000000008</v>
      </c>
      <c r="H8" s="6">
        <v>202.06</v>
      </c>
      <c r="I8" s="6">
        <v>243.35249999999999</v>
      </c>
      <c r="J8" s="6">
        <v>16.396100000000001</v>
      </c>
      <c r="K8" s="6">
        <v>-3.3542000000000001</v>
      </c>
      <c r="L8" s="2" t="s">
        <v>39</v>
      </c>
      <c r="M8" s="2">
        <v>7</v>
      </c>
      <c r="N8" s="8">
        <f>VLOOKUP($L8,'08.04.2020'!$L$2:$M$51,2,FALSE)</f>
        <v>7</v>
      </c>
      <c r="O8" s="8">
        <f>VLOOKUP($L8,'01.04.2020'!$L$2:$M$101,2,FALSE)</f>
        <v>5</v>
      </c>
      <c r="P8" s="11">
        <f>N8-M8</f>
        <v>0</v>
      </c>
      <c r="Q8" s="11">
        <f>O8-M8</f>
        <v>-2</v>
      </c>
    </row>
    <row r="9" spans="1:17" x14ac:dyDescent="0.4">
      <c r="A9" s="4" t="s">
        <v>34</v>
      </c>
      <c r="B9" s="5">
        <v>81.066699999999997</v>
      </c>
      <c r="C9" s="5">
        <v>234.54</v>
      </c>
      <c r="D9" s="13">
        <v>1619432</v>
      </c>
      <c r="E9" s="5">
        <v>6.7255000000000003</v>
      </c>
      <c r="F9" s="5">
        <v>18.5503</v>
      </c>
      <c r="G9" s="5">
        <v>12.0807</v>
      </c>
      <c r="H9" s="5">
        <v>200.88499999999999</v>
      </c>
      <c r="I9" s="5">
        <v>244.54750000000001</v>
      </c>
      <c r="J9" s="5">
        <v>16.753399999999999</v>
      </c>
      <c r="K9" s="5">
        <v>-4.0922999999999998</v>
      </c>
      <c r="L9" s="4" t="s">
        <v>50</v>
      </c>
      <c r="M9" s="2">
        <v>10</v>
      </c>
      <c r="N9" s="8">
        <f>VLOOKUP($L9,'08.04.2020'!$L$2:$M$51,2,FALSE)</f>
        <v>8</v>
      </c>
      <c r="O9" s="8">
        <f>VLOOKUP($L9,'01.04.2020'!$L$2:$M$101,2,FALSE)</f>
        <v>8</v>
      </c>
      <c r="P9" s="11">
        <f>N9-M9</f>
        <v>-2</v>
      </c>
      <c r="Q9" s="11">
        <f>O9-M9</f>
        <v>-2</v>
      </c>
    </row>
    <row r="10" spans="1:17" x14ac:dyDescent="0.4">
      <c r="A10" s="2" t="s">
        <v>69</v>
      </c>
      <c r="B10" s="3">
        <v>81.066699999999997</v>
      </c>
      <c r="C10" s="3">
        <v>53.26</v>
      </c>
      <c r="D10" s="12">
        <v>95047</v>
      </c>
      <c r="E10" s="6">
        <v>7.7919</v>
      </c>
      <c r="F10" s="6">
        <v>11.4459</v>
      </c>
      <c r="G10" s="6">
        <v>-9.1435999999999993</v>
      </c>
      <c r="H10" s="6">
        <v>45.658799999999999</v>
      </c>
      <c r="I10" s="6">
        <v>59.945</v>
      </c>
      <c r="J10" s="6">
        <v>16.6479</v>
      </c>
      <c r="K10" s="6">
        <v>-11.151899999999999</v>
      </c>
      <c r="L10" s="2" t="s">
        <v>101</v>
      </c>
      <c r="M10" s="2">
        <v>8</v>
      </c>
      <c r="N10" s="8">
        <f>VLOOKUP($L10,'08.04.2020'!$L$2:$M$51,2,FALSE)</f>
        <v>10</v>
      </c>
      <c r="O10" s="8">
        <f>VLOOKUP($L10,'01.04.2020'!$L$2:$M$101,2,FALSE)</f>
        <v>10</v>
      </c>
      <c r="P10" s="11">
        <f>N10-M10</f>
        <v>2</v>
      </c>
      <c r="Q10" s="11">
        <f>O10-M10</f>
        <v>2</v>
      </c>
    </row>
    <row r="11" spans="1:17" x14ac:dyDescent="0.4">
      <c r="A11" s="4" t="s">
        <v>78</v>
      </c>
      <c r="B11" s="5">
        <v>81.066699999999997</v>
      </c>
      <c r="C11" s="5">
        <v>38.83</v>
      </c>
      <c r="D11" s="13">
        <v>33612</v>
      </c>
      <c r="E11" s="5">
        <v>7.8011999999999997</v>
      </c>
      <c r="F11" s="5">
        <v>13.571199999999999</v>
      </c>
      <c r="G11" s="5">
        <v>7.1783999999999999</v>
      </c>
      <c r="H11" s="5">
        <v>33.587499999999999</v>
      </c>
      <c r="I11" s="5">
        <v>42.04</v>
      </c>
      <c r="J11" s="5">
        <v>15.608499999999999</v>
      </c>
      <c r="K11" s="5">
        <v>-7.6356000000000002</v>
      </c>
      <c r="L11" s="4" t="s">
        <v>102</v>
      </c>
      <c r="M11" s="2">
        <v>9</v>
      </c>
      <c r="N11" s="8">
        <f>VLOOKUP($L11,'08.04.2020'!$L$2:$M$51,2,FALSE)</f>
        <v>9</v>
      </c>
      <c r="O11" s="8">
        <f>VLOOKUP($L11,'01.04.2020'!$L$2:$M$101,2,FALSE)</f>
        <v>9</v>
      </c>
      <c r="P11" s="11">
        <f>N11-M11</f>
        <v>0</v>
      </c>
      <c r="Q11" s="11">
        <f>O11-M11</f>
        <v>0</v>
      </c>
    </row>
    <row r="12" spans="1:17" x14ac:dyDescent="0.4">
      <c r="A12" s="2" t="s">
        <v>73</v>
      </c>
      <c r="B12" s="3">
        <v>80.933300000000003</v>
      </c>
      <c r="C12" s="3">
        <v>205.74</v>
      </c>
      <c r="D12" s="12">
        <v>213494</v>
      </c>
      <c r="E12" s="6">
        <v>7.9093999999999998</v>
      </c>
      <c r="F12" s="6">
        <v>16.758400000000002</v>
      </c>
      <c r="G12" s="6">
        <v>10.2159</v>
      </c>
      <c r="H12" s="6">
        <v>175.6875</v>
      </c>
      <c r="I12" s="6">
        <v>213.6541</v>
      </c>
      <c r="J12" s="6">
        <v>17.105699999999999</v>
      </c>
      <c r="K12" s="6">
        <v>-3.7042000000000002</v>
      </c>
      <c r="L12" s="2" t="s">
        <v>91</v>
      </c>
      <c r="M12" s="2">
        <v>11</v>
      </c>
      <c r="N12" s="8">
        <f>VLOOKUP($L12,'08.04.2020'!$L$2:$M$51,2,FALSE)</f>
        <v>11</v>
      </c>
      <c r="O12" s="8">
        <f>VLOOKUP($L12,'01.04.2020'!$L$2:$M$101,2,FALSE)</f>
        <v>11</v>
      </c>
      <c r="P12" s="11">
        <f>N12-M12</f>
        <v>0</v>
      </c>
      <c r="Q12" s="11">
        <f>O12-M12</f>
        <v>0</v>
      </c>
    </row>
    <row r="13" spans="1:17" x14ac:dyDescent="0.4">
      <c r="A13" s="2" t="s">
        <v>70</v>
      </c>
      <c r="B13" s="3">
        <v>80.8</v>
      </c>
      <c r="C13" s="3">
        <v>92.98</v>
      </c>
      <c r="D13" s="12">
        <v>52359</v>
      </c>
      <c r="E13" s="6">
        <v>6.2629000000000001</v>
      </c>
      <c r="F13" s="6">
        <v>17.162299999999998</v>
      </c>
      <c r="G13" s="6">
        <v>0.23719999999999999</v>
      </c>
      <c r="H13" s="6">
        <v>79.202500000000001</v>
      </c>
      <c r="I13" s="6">
        <v>98.244299999999996</v>
      </c>
      <c r="J13" s="6">
        <v>17.395299999999999</v>
      </c>
      <c r="K13" s="6">
        <v>-5.3583999999999996</v>
      </c>
      <c r="L13" s="2" t="s">
        <v>92</v>
      </c>
      <c r="M13" s="2">
        <v>12</v>
      </c>
      <c r="N13" s="8">
        <f>VLOOKUP($L13,'08.04.2020'!$L$2:$M$51,2,FALSE)</f>
        <v>12</v>
      </c>
      <c r="O13" s="8">
        <f>VLOOKUP($L13,'01.04.2020'!$L$2:$M$101,2,FALSE)</f>
        <v>12</v>
      </c>
      <c r="P13" s="11">
        <f>N13-M13</f>
        <v>0</v>
      </c>
      <c r="Q13" s="11">
        <f>O13-M13</f>
        <v>0</v>
      </c>
    </row>
    <row r="14" spans="1:17" x14ac:dyDescent="0.4">
      <c r="A14" s="4" t="s">
        <v>82</v>
      </c>
      <c r="B14" s="5">
        <v>80.8</v>
      </c>
      <c r="C14" s="5">
        <v>32.294699999999999</v>
      </c>
      <c r="D14" s="13">
        <v>17836</v>
      </c>
      <c r="E14" s="5">
        <v>1.6855</v>
      </c>
      <c r="F14" s="5">
        <v>5.8842999999999996</v>
      </c>
      <c r="G14" s="5">
        <v>10.172700000000001</v>
      </c>
      <c r="H14" s="5">
        <v>30.31</v>
      </c>
      <c r="I14" s="5">
        <v>31.9268</v>
      </c>
      <c r="J14" s="5">
        <v>6.548</v>
      </c>
      <c r="K14" s="5">
        <v>1.1521999999999999</v>
      </c>
      <c r="L14" s="4" t="s">
        <v>103</v>
      </c>
      <c r="M14" s="2">
        <v>13</v>
      </c>
      <c r="N14" s="8">
        <f>VLOOKUP($L14,'08.04.2020'!$L$2:$M$51,2,FALSE)</f>
        <v>13</v>
      </c>
      <c r="O14" s="8">
        <f>VLOOKUP($L14,'01.04.2020'!$L$2:$M$101,2,FALSE)</f>
        <v>13</v>
      </c>
      <c r="P14" s="11">
        <f>N14-M14</f>
        <v>0</v>
      </c>
      <c r="Q14" s="11">
        <f>O14-M14</f>
        <v>0</v>
      </c>
    </row>
    <row r="15" spans="1:17" x14ac:dyDescent="0.4">
      <c r="A15" s="4" t="s">
        <v>85</v>
      </c>
      <c r="B15" s="5">
        <v>80.666700000000006</v>
      </c>
      <c r="C15" s="5">
        <v>88.82</v>
      </c>
      <c r="D15" s="13">
        <v>25137</v>
      </c>
      <c r="E15" s="5">
        <v>8.6882000000000001</v>
      </c>
      <c r="F15" s="5">
        <v>14.8287</v>
      </c>
      <c r="G15" s="5">
        <v>-7.1308999999999996</v>
      </c>
      <c r="H15" s="5">
        <v>77.489699999999999</v>
      </c>
      <c r="I15" s="5">
        <v>101.6237</v>
      </c>
      <c r="J15" s="5">
        <v>14.621600000000001</v>
      </c>
      <c r="K15" s="5">
        <v>-12.5992</v>
      </c>
      <c r="L15" s="4" t="s">
        <v>93</v>
      </c>
      <c r="M15" s="2">
        <v>14</v>
      </c>
      <c r="N15" s="8">
        <f>VLOOKUP($L15,'08.04.2020'!$L$2:$M$51,2,FALSE)</f>
        <v>14</v>
      </c>
      <c r="O15" s="8">
        <f>VLOOKUP($L15,'01.04.2020'!$L$2:$M$101,2,FALSE)</f>
        <v>14</v>
      </c>
      <c r="P15" s="11">
        <f>N15-M15</f>
        <v>0</v>
      </c>
      <c r="Q15" s="11">
        <f>O15-M15</f>
        <v>0</v>
      </c>
    </row>
    <row r="16" spans="1:17" x14ac:dyDescent="0.4">
      <c r="A16" s="4" t="s">
        <v>32</v>
      </c>
      <c r="B16" s="5">
        <v>80.533299999999997</v>
      </c>
      <c r="C16" s="5">
        <v>88.97</v>
      </c>
      <c r="D16" s="13">
        <v>15889475</v>
      </c>
      <c r="E16" s="5">
        <v>6.2962999999999996</v>
      </c>
      <c r="F16" s="5">
        <v>18.075700000000001</v>
      </c>
      <c r="G16" s="5">
        <v>15.290900000000001</v>
      </c>
      <c r="H16" s="5">
        <v>76.234999999999999</v>
      </c>
      <c r="I16" s="5">
        <v>91.9</v>
      </c>
      <c r="J16" s="5">
        <v>16.704899999999999</v>
      </c>
      <c r="K16" s="5">
        <v>-3.1882000000000001</v>
      </c>
      <c r="L16" s="4" t="s">
        <v>48</v>
      </c>
      <c r="M16" s="2">
        <v>16</v>
      </c>
      <c r="N16" s="8">
        <f>VLOOKUP($L16,'08.04.2020'!$L$2:$M$51,2,FALSE)</f>
        <v>15</v>
      </c>
      <c r="O16" s="8">
        <f>VLOOKUP($L16,'01.04.2020'!$L$2:$M$101,2,FALSE)</f>
        <v>15</v>
      </c>
      <c r="P16" s="11">
        <f>N16-M16</f>
        <v>-1</v>
      </c>
      <c r="Q16" s="11">
        <f>O16-M16</f>
        <v>-1</v>
      </c>
    </row>
    <row r="17" spans="1:17" x14ac:dyDescent="0.4">
      <c r="A17" s="2" t="s">
        <v>12</v>
      </c>
      <c r="B17" s="3">
        <v>80.533299999999997</v>
      </c>
      <c r="C17" s="3">
        <v>50.025300000000001</v>
      </c>
      <c r="D17" s="12">
        <v>12921</v>
      </c>
      <c r="E17" s="6">
        <v>8.6507000000000005</v>
      </c>
      <c r="F17" s="6">
        <v>11.251099999999999</v>
      </c>
      <c r="G17" s="6">
        <v>-2.9243999999999999</v>
      </c>
      <c r="H17" s="6">
        <v>42.975700000000003</v>
      </c>
      <c r="I17" s="6">
        <v>57.061500000000002</v>
      </c>
      <c r="J17" s="6">
        <v>16.403600000000001</v>
      </c>
      <c r="K17" s="6">
        <v>-12.3309</v>
      </c>
      <c r="L17" s="2" t="s">
        <v>55</v>
      </c>
      <c r="M17" s="2">
        <v>15</v>
      </c>
      <c r="N17" s="8">
        <f>VLOOKUP($L17,'08.04.2020'!$L$2:$M$51,2,FALSE)</f>
        <v>16</v>
      </c>
      <c r="O17" s="8">
        <f>VLOOKUP($L17,'01.04.2020'!$L$2:$M$101,2,FALSE)</f>
        <v>16</v>
      </c>
      <c r="P17" s="11">
        <f>N17-M17</f>
        <v>1</v>
      </c>
      <c r="Q17" s="11">
        <f>O17-M17</f>
        <v>1</v>
      </c>
    </row>
    <row r="18" spans="1:17" x14ac:dyDescent="0.4">
      <c r="A18" s="2" t="s">
        <v>14</v>
      </c>
      <c r="B18" s="3">
        <v>80.400000000000006</v>
      </c>
      <c r="C18" s="3">
        <v>69.290000000000006</v>
      </c>
      <c r="D18" s="12">
        <v>1235025</v>
      </c>
      <c r="E18" s="6">
        <v>6.7643000000000004</v>
      </c>
      <c r="F18" s="6">
        <v>18.444400000000002</v>
      </c>
      <c r="G18" s="6">
        <v>12.0472</v>
      </c>
      <c r="H18" s="6">
        <v>59.435000000000002</v>
      </c>
      <c r="I18" s="6">
        <v>72.304900000000004</v>
      </c>
      <c r="J18" s="6">
        <v>16.581099999999999</v>
      </c>
      <c r="K18" s="6">
        <v>-4.1696999999999997</v>
      </c>
      <c r="L18" s="2" t="s">
        <v>57</v>
      </c>
      <c r="M18" s="2">
        <v>17</v>
      </c>
      <c r="N18" s="8">
        <f>VLOOKUP($L18,'08.04.2020'!$L$2:$M$51,2,FALSE)</f>
        <v>17</v>
      </c>
      <c r="O18" s="8">
        <f>VLOOKUP($L18,'01.04.2020'!$L$2:$M$101,2,FALSE)</f>
        <v>17</v>
      </c>
      <c r="P18" s="11">
        <f>N18-M18</f>
        <v>0</v>
      </c>
      <c r="Q18" s="11">
        <f>O18-M18</f>
        <v>0</v>
      </c>
    </row>
    <row r="19" spans="1:17" x14ac:dyDescent="0.4">
      <c r="A19" s="4" t="s">
        <v>28</v>
      </c>
      <c r="B19" s="5">
        <v>80.2667</v>
      </c>
      <c r="C19" s="5">
        <v>226.2</v>
      </c>
      <c r="D19" s="13">
        <v>159590</v>
      </c>
      <c r="E19" s="5">
        <v>7.1986999999999997</v>
      </c>
      <c r="F19" s="5">
        <v>19.669899999999998</v>
      </c>
      <c r="G19" s="5">
        <v>13.2813</v>
      </c>
      <c r="H19" s="5">
        <v>193.97749999999999</v>
      </c>
      <c r="I19" s="5">
        <v>233.52250000000001</v>
      </c>
      <c r="J19" s="5">
        <v>16.611499999999999</v>
      </c>
      <c r="K19" s="5">
        <v>-3.1356999999999999</v>
      </c>
      <c r="L19" s="4" t="s">
        <v>46</v>
      </c>
      <c r="M19" s="2">
        <v>19</v>
      </c>
      <c r="N19" s="8">
        <f>VLOOKUP($L19,'08.04.2020'!$L$2:$M$51,2,FALSE)</f>
        <v>18</v>
      </c>
      <c r="O19" s="8">
        <f>VLOOKUP($L19,'01.04.2020'!$L$2:$M$101,2,FALSE)</f>
        <v>18</v>
      </c>
      <c r="P19" s="11">
        <f>N19-M19</f>
        <v>-1</v>
      </c>
      <c r="Q19" s="11">
        <f>O19-M19</f>
        <v>-1</v>
      </c>
    </row>
    <row r="20" spans="1:17" x14ac:dyDescent="0.4">
      <c r="A20" s="2" t="s">
        <v>67</v>
      </c>
      <c r="B20" s="3">
        <v>80.2667</v>
      </c>
      <c r="C20" s="3">
        <v>34.42</v>
      </c>
      <c r="D20" s="12">
        <v>119287</v>
      </c>
      <c r="E20" s="6">
        <v>6.9941000000000004</v>
      </c>
      <c r="F20" s="6">
        <v>11.032299999999999</v>
      </c>
      <c r="G20" s="6">
        <v>-0.31859999999999999</v>
      </c>
      <c r="H20" s="6">
        <v>29.7623</v>
      </c>
      <c r="I20" s="6">
        <v>37.5623</v>
      </c>
      <c r="J20" s="6">
        <v>15.649800000000001</v>
      </c>
      <c r="K20" s="6">
        <v>-8.3656000000000006</v>
      </c>
      <c r="L20" s="2" t="s">
        <v>104</v>
      </c>
      <c r="M20" s="2">
        <v>18</v>
      </c>
      <c r="N20" s="8">
        <f>VLOOKUP($L20,'08.04.2020'!$L$2:$M$51,2,FALSE)</f>
        <v>19</v>
      </c>
      <c r="O20" s="8">
        <f>VLOOKUP($L20,'01.04.2020'!$L$2:$M$101,2,FALSE)</f>
        <v>19</v>
      </c>
      <c r="P20" s="11">
        <f>N20-M20</f>
        <v>1</v>
      </c>
      <c r="Q20" s="11">
        <f>O20-M20</f>
        <v>1</v>
      </c>
    </row>
    <row r="21" spans="1:17" x14ac:dyDescent="0.4">
      <c r="A21" s="2" t="s">
        <v>19</v>
      </c>
      <c r="B21" s="3">
        <v>80.133300000000006</v>
      </c>
      <c r="C21" s="3">
        <v>59.59</v>
      </c>
      <c r="D21" s="12">
        <v>5934598</v>
      </c>
      <c r="E21" s="6">
        <v>7.08</v>
      </c>
      <c r="F21" s="6">
        <v>10.474600000000001</v>
      </c>
      <c r="G21" s="6">
        <v>0.7268</v>
      </c>
      <c r="H21" s="6">
        <v>51.727499999999999</v>
      </c>
      <c r="I21" s="6">
        <v>64.55</v>
      </c>
      <c r="J21" s="6">
        <v>15.1998</v>
      </c>
      <c r="K21" s="6">
        <v>-7.6840000000000002</v>
      </c>
      <c r="L21" s="2" t="s">
        <v>58</v>
      </c>
      <c r="M21" s="2">
        <v>20</v>
      </c>
      <c r="N21" s="8">
        <f>VLOOKUP($L21,'08.04.2020'!$L$2:$M$51,2,FALSE)</f>
        <v>20</v>
      </c>
      <c r="O21" s="8">
        <f>VLOOKUP($L21,'01.04.2020'!$L$2:$M$101,2,FALSE)</f>
        <v>20</v>
      </c>
      <c r="P21" s="11">
        <f>N21-M21</f>
        <v>0</v>
      </c>
      <c r="Q21" s="11">
        <f>O21-M21</f>
        <v>0</v>
      </c>
    </row>
    <row r="22" spans="1:17" x14ac:dyDescent="0.4">
      <c r="A22" s="4" t="s">
        <v>31</v>
      </c>
      <c r="B22" s="5">
        <v>80</v>
      </c>
      <c r="C22" s="5">
        <v>79.849999999999994</v>
      </c>
      <c r="D22" s="13">
        <v>167853</v>
      </c>
      <c r="E22" s="5">
        <v>4.5156999999999998</v>
      </c>
      <c r="F22" s="5">
        <v>5.6216999999999997</v>
      </c>
      <c r="G22" s="5">
        <v>-15.592000000000001</v>
      </c>
      <c r="H22" s="5">
        <v>72.496600000000001</v>
      </c>
      <c r="I22" s="5">
        <v>105.57250000000001</v>
      </c>
      <c r="J22" s="5">
        <v>10.1432</v>
      </c>
      <c r="K22" s="5">
        <v>-24.364799999999999</v>
      </c>
      <c r="L22" s="4" t="s">
        <v>47</v>
      </c>
      <c r="M22" s="2">
        <v>21</v>
      </c>
      <c r="N22" s="8">
        <f>VLOOKUP($L22,'08.04.2020'!$L$2:$M$51,2,FALSE)</f>
        <v>21</v>
      </c>
      <c r="O22" s="8">
        <f>VLOOKUP($L22,'01.04.2020'!$L$2:$M$101,2,FALSE)</f>
        <v>21</v>
      </c>
      <c r="P22" s="11">
        <f>N22-M22</f>
        <v>0</v>
      </c>
      <c r="Q22" s="11">
        <f>O22-M22</f>
        <v>0</v>
      </c>
    </row>
    <row r="23" spans="1:17" x14ac:dyDescent="0.4">
      <c r="A23" s="4" t="s">
        <v>35</v>
      </c>
      <c r="B23" s="5">
        <v>79.7333</v>
      </c>
      <c r="C23" s="5">
        <v>140.88999999999999</v>
      </c>
      <c r="D23" s="13">
        <v>991016</v>
      </c>
      <c r="E23" s="5">
        <v>7.3448000000000002</v>
      </c>
      <c r="F23" s="5">
        <v>17.125299999999999</v>
      </c>
      <c r="G23" s="5">
        <v>9.9844000000000008</v>
      </c>
      <c r="H23" s="5">
        <v>120.8917</v>
      </c>
      <c r="I23" s="5">
        <v>146.9128</v>
      </c>
      <c r="J23" s="5">
        <v>16.542300000000001</v>
      </c>
      <c r="K23" s="5">
        <v>-4.0994999999999999</v>
      </c>
      <c r="L23" s="4" t="s">
        <v>51</v>
      </c>
      <c r="M23" s="2">
        <v>23</v>
      </c>
      <c r="N23" s="8">
        <f>VLOOKUP($L23,'08.04.2020'!$L$2:$M$51,2,FALSE)</f>
        <v>23</v>
      </c>
      <c r="O23" s="8">
        <f>VLOOKUP($L23,'01.04.2020'!$L$2:$M$101,2,FALSE)</f>
        <v>23</v>
      </c>
      <c r="P23" s="11">
        <f>N23-M23</f>
        <v>0</v>
      </c>
      <c r="Q23" s="11">
        <f>O23-M23</f>
        <v>0</v>
      </c>
    </row>
    <row r="24" spans="1:17" x14ac:dyDescent="0.4">
      <c r="A24" s="2" t="s">
        <v>23</v>
      </c>
      <c r="B24" s="3">
        <v>79.7333</v>
      </c>
      <c r="C24" s="3">
        <v>201.27</v>
      </c>
      <c r="D24" s="12">
        <v>169804</v>
      </c>
      <c r="E24" s="6">
        <v>6.3681999999999999</v>
      </c>
      <c r="F24" s="6">
        <v>17.756799999999998</v>
      </c>
      <c r="G24" s="6">
        <v>13.054</v>
      </c>
      <c r="H24" s="6">
        <v>173.86850000000001</v>
      </c>
      <c r="I24" s="6">
        <v>208.25749999999999</v>
      </c>
      <c r="J24" s="6">
        <v>15.7599</v>
      </c>
      <c r="K24" s="6">
        <v>-3.3552</v>
      </c>
      <c r="L24" s="2" t="s">
        <v>41</v>
      </c>
      <c r="M24" s="2">
        <v>22</v>
      </c>
      <c r="N24" s="8">
        <f>VLOOKUP($L24,'08.04.2020'!$L$2:$M$51,2,FALSE)</f>
        <v>22</v>
      </c>
      <c r="O24" s="8">
        <f>VLOOKUP($L24,'01.04.2020'!$L$2:$M$101,2,FALSE)</f>
        <v>22</v>
      </c>
      <c r="P24" s="11">
        <f>N24-M24</f>
        <v>0</v>
      </c>
      <c r="Q24" s="11">
        <f>O24-M24</f>
        <v>0</v>
      </c>
    </row>
    <row r="25" spans="1:17" x14ac:dyDescent="0.4">
      <c r="A25" s="2" t="s">
        <v>75</v>
      </c>
      <c r="B25" s="3">
        <v>79.599999999999994</v>
      </c>
      <c r="C25" s="3">
        <v>93.32</v>
      </c>
      <c r="D25" s="12">
        <v>221195</v>
      </c>
      <c r="E25" s="6">
        <v>7.4744000000000002</v>
      </c>
      <c r="F25" s="6">
        <v>16.649999999999999</v>
      </c>
      <c r="G25" s="6">
        <v>10.5687</v>
      </c>
      <c r="H25" s="6">
        <v>79.759900000000002</v>
      </c>
      <c r="I25" s="6">
        <v>96.120500000000007</v>
      </c>
      <c r="J25" s="6">
        <v>17.001100000000001</v>
      </c>
      <c r="K25" s="6">
        <v>-2.9135</v>
      </c>
      <c r="L25" s="2" t="s">
        <v>94</v>
      </c>
      <c r="M25" s="2">
        <v>24</v>
      </c>
      <c r="N25" s="8">
        <f>VLOOKUP($L25,'08.04.2020'!$L$2:$M$51,2,FALSE)</f>
        <v>24</v>
      </c>
      <c r="O25" s="8">
        <f>VLOOKUP($L25,'01.04.2020'!$L$2:$M$101,2,FALSE)</f>
        <v>24</v>
      </c>
      <c r="P25" s="11">
        <f>N25-M25</f>
        <v>0</v>
      </c>
      <c r="Q25" s="11">
        <f>O25-M25</f>
        <v>0</v>
      </c>
    </row>
    <row r="26" spans="1:17" x14ac:dyDescent="0.4">
      <c r="A26" s="4" t="s">
        <v>88</v>
      </c>
      <c r="B26" s="5">
        <v>79.599999999999994</v>
      </c>
      <c r="C26" s="5">
        <v>171.63</v>
      </c>
      <c r="D26" s="13">
        <v>135404</v>
      </c>
      <c r="E26" s="5">
        <v>7.7535999999999996</v>
      </c>
      <c r="F26" s="5">
        <v>16.209599999999998</v>
      </c>
      <c r="G26" s="5">
        <v>7.2755000000000001</v>
      </c>
      <c r="H26" s="5">
        <v>147.2225</v>
      </c>
      <c r="I26" s="5">
        <v>179.60749999999999</v>
      </c>
      <c r="J26" s="5">
        <v>16.578600000000002</v>
      </c>
      <c r="K26" s="5">
        <v>-4.4416000000000002</v>
      </c>
      <c r="L26" s="4" t="s">
        <v>112</v>
      </c>
      <c r="M26" s="2">
        <v>25</v>
      </c>
      <c r="N26" s="8">
        <f>VLOOKUP($L26,'08.04.2020'!$L$2:$M$51,2,FALSE)</f>
        <v>25</v>
      </c>
      <c r="O26" s="8">
        <f>VLOOKUP($L26,'01.04.2020'!$L$2:$M$101,2,FALSE)</f>
        <v>25</v>
      </c>
      <c r="P26" s="11">
        <f>N26-M26</f>
        <v>0</v>
      </c>
      <c r="Q26" s="11">
        <f>O26-M26</f>
        <v>0</v>
      </c>
    </row>
    <row r="27" spans="1:17" x14ac:dyDescent="0.4">
      <c r="A27" s="2" t="s">
        <v>24</v>
      </c>
      <c r="B27" s="3">
        <v>79.466700000000003</v>
      </c>
      <c r="C27" s="3">
        <v>166.76</v>
      </c>
      <c r="D27" s="12">
        <v>2342524</v>
      </c>
      <c r="E27" s="6">
        <v>7.4969000000000001</v>
      </c>
      <c r="F27" s="6">
        <v>16.079599999999999</v>
      </c>
      <c r="G27" s="6">
        <v>7.0552999999999999</v>
      </c>
      <c r="H27" s="6">
        <v>143.0925</v>
      </c>
      <c r="I27" s="6">
        <v>174.67949999999999</v>
      </c>
      <c r="J27" s="6">
        <v>16.54</v>
      </c>
      <c r="K27" s="6">
        <v>-4.5336999999999996</v>
      </c>
      <c r="L27" s="2" t="s">
        <v>42</v>
      </c>
      <c r="M27" s="2">
        <v>27</v>
      </c>
      <c r="N27" s="8">
        <f>VLOOKUP($L27,'08.04.2020'!$L$2:$M$51,2,FALSE)</f>
        <v>26</v>
      </c>
      <c r="O27" s="8">
        <f>VLOOKUP($L27,'01.04.2020'!$L$2:$M$101,2,FALSE)</f>
        <v>26</v>
      </c>
      <c r="P27" s="11">
        <f>N27-M27</f>
        <v>-1</v>
      </c>
      <c r="Q27" s="11">
        <f>O27-M27</f>
        <v>-1</v>
      </c>
    </row>
    <row r="28" spans="1:17" x14ac:dyDescent="0.4">
      <c r="A28" s="4" t="s">
        <v>29</v>
      </c>
      <c r="B28" s="5">
        <v>79.466700000000003</v>
      </c>
      <c r="C28" s="5">
        <v>87.99</v>
      </c>
      <c r="D28" s="13">
        <v>850932</v>
      </c>
      <c r="E28" s="5">
        <v>7.5934999999999997</v>
      </c>
      <c r="F28" s="5">
        <v>16.005299999999998</v>
      </c>
      <c r="G28" s="5">
        <v>7.8177000000000003</v>
      </c>
      <c r="H28" s="5">
        <v>75.462500000000006</v>
      </c>
      <c r="I28" s="5">
        <v>92.930199999999999</v>
      </c>
      <c r="J28" s="5">
        <v>16.600999999999999</v>
      </c>
      <c r="K28" s="5">
        <v>-5.3159999999999998</v>
      </c>
      <c r="L28" s="4" t="s">
        <v>60</v>
      </c>
      <c r="M28" s="2">
        <v>28</v>
      </c>
      <c r="N28" s="8">
        <f>VLOOKUP($L28,'08.04.2020'!$L$2:$M$51,2,FALSE)</f>
        <v>28</v>
      </c>
      <c r="O28" s="8">
        <f>VLOOKUP($L28,'01.04.2020'!$L$2:$M$101,2,FALSE)</f>
        <v>27</v>
      </c>
      <c r="P28" s="11">
        <f>N28-M28</f>
        <v>0</v>
      </c>
      <c r="Q28" s="11">
        <f>O28-M28</f>
        <v>-1</v>
      </c>
    </row>
    <row r="29" spans="1:17" x14ac:dyDescent="0.4">
      <c r="A29" s="2" t="s">
        <v>71</v>
      </c>
      <c r="B29" s="3">
        <v>79.466700000000003</v>
      </c>
      <c r="C29" s="3">
        <v>175.25</v>
      </c>
      <c r="D29" s="12">
        <v>42991</v>
      </c>
      <c r="E29" s="6">
        <v>6.0258000000000003</v>
      </c>
      <c r="F29" s="6">
        <v>15.829499999999999</v>
      </c>
      <c r="G29" s="6">
        <v>-2.3567999999999998</v>
      </c>
      <c r="H29" s="6">
        <v>152.3681</v>
      </c>
      <c r="I29" s="6">
        <v>191.785</v>
      </c>
      <c r="J29" s="6">
        <v>15.0175</v>
      </c>
      <c r="K29" s="6">
        <v>-8.6216000000000008</v>
      </c>
      <c r="L29" s="2" t="s">
        <v>95</v>
      </c>
      <c r="M29" s="2">
        <v>26</v>
      </c>
      <c r="N29" s="8">
        <f>VLOOKUP($L29,'08.04.2020'!$L$2:$M$51,2,FALSE)</f>
        <v>27</v>
      </c>
      <c r="O29" s="8">
        <f>VLOOKUP($L29,'01.04.2020'!$L$2:$M$101,2,FALSE)</f>
        <v>29</v>
      </c>
      <c r="P29" s="11">
        <f>N29-M29</f>
        <v>1</v>
      </c>
      <c r="Q29" s="11">
        <f>O29-M29</f>
        <v>3</v>
      </c>
    </row>
    <row r="30" spans="1:17" x14ac:dyDescent="0.4">
      <c r="A30" s="4" t="s">
        <v>86</v>
      </c>
      <c r="B30" s="5">
        <v>79.466700000000003</v>
      </c>
      <c r="C30" s="5">
        <v>123.2941</v>
      </c>
      <c r="D30" s="13">
        <v>10510</v>
      </c>
      <c r="E30" s="5">
        <v>7.4458000000000002</v>
      </c>
      <c r="F30" s="5">
        <v>12.279500000000001</v>
      </c>
      <c r="G30" s="5">
        <v>-1.5354000000000001</v>
      </c>
      <c r="H30" s="5">
        <v>106.32</v>
      </c>
      <c r="I30" s="5">
        <v>133.18219999999999</v>
      </c>
      <c r="J30" s="5">
        <v>15.9651</v>
      </c>
      <c r="K30" s="5">
        <v>-7.4245000000000001</v>
      </c>
      <c r="L30" s="4" t="s">
        <v>105</v>
      </c>
      <c r="M30" s="2">
        <v>29</v>
      </c>
      <c r="N30" s="8">
        <f>VLOOKUP($L30,'08.04.2020'!$L$2:$M$51,2,FALSE)</f>
        <v>29</v>
      </c>
      <c r="O30" s="8">
        <f>VLOOKUP($L30,'01.04.2020'!$L$2:$M$101,2,FALSE)</f>
        <v>28</v>
      </c>
      <c r="P30" s="11">
        <f>N30-M30</f>
        <v>0</v>
      </c>
      <c r="Q30" s="11">
        <f>O30-M30</f>
        <v>-1</v>
      </c>
    </row>
    <row r="31" spans="1:17" x14ac:dyDescent="0.4">
      <c r="A31" s="4" t="s">
        <v>33</v>
      </c>
      <c r="B31" s="5">
        <v>79.2</v>
      </c>
      <c r="C31" s="5">
        <v>173.98</v>
      </c>
      <c r="D31" s="13">
        <v>4602591</v>
      </c>
      <c r="E31" s="5">
        <v>7.7008999999999999</v>
      </c>
      <c r="F31" s="5">
        <v>16.444700000000001</v>
      </c>
      <c r="G31" s="5">
        <v>7.9212999999999996</v>
      </c>
      <c r="H31" s="5">
        <v>149.226</v>
      </c>
      <c r="I31" s="5">
        <v>183.0412</v>
      </c>
      <c r="J31" s="5">
        <v>16.5883</v>
      </c>
      <c r="K31" s="5">
        <v>-4.9504000000000001</v>
      </c>
      <c r="L31" s="4" t="s">
        <v>49</v>
      </c>
      <c r="M31" s="2">
        <v>31</v>
      </c>
      <c r="N31" s="8">
        <f>VLOOKUP($L31,'08.04.2020'!$L$2:$M$51,2,FALSE)</f>
        <v>30</v>
      </c>
      <c r="O31" s="8">
        <f>VLOOKUP($L31,'01.04.2020'!$L$2:$M$101,2,FALSE)</f>
        <v>30</v>
      </c>
      <c r="P31" s="11">
        <f>N31-M31</f>
        <v>-1</v>
      </c>
      <c r="Q31" s="11">
        <f>O31-M31</f>
        <v>-1</v>
      </c>
    </row>
    <row r="32" spans="1:17" x14ac:dyDescent="0.4">
      <c r="A32" s="2" t="s">
        <v>68</v>
      </c>
      <c r="B32" s="3">
        <v>79.2</v>
      </c>
      <c r="C32" s="3">
        <v>49.02</v>
      </c>
      <c r="D32" s="12">
        <v>53295</v>
      </c>
      <c r="E32" s="6">
        <v>6.4958</v>
      </c>
      <c r="F32" s="6">
        <v>13.2102</v>
      </c>
      <c r="G32" s="6">
        <v>-10.5311</v>
      </c>
      <c r="H32" s="6">
        <v>42.782200000000003</v>
      </c>
      <c r="I32" s="6">
        <v>58.253900000000002</v>
      </c>
      <c r="J32" s="6">
        <v>14.5802</v>
      </c>
      <c r="K32" s="6">
        <v>-15.8512</v>
      </c>
      <c r="L32" s="2" t="s">
        <v>106</v>
      </c>
      <c r="M32" s="2">
        <v>30</v>
      </c>
      <c r="N32" s="8">
        <f>VLOOKUP($L32,'08.04.2020'!$L$2:$M$51,2,FALSE)</f>
        <v>31</v>
      </c>
      <c r="O32" s="8">
        <f>VLOOKUP($L32,'01.04.2020'!$L$2:$M$101,2,FALSE)</f>
        <v>31</v>
      </c>
      <c r="P32" s="11">
        <f>N32-M32</f>
        <v>1</v>
      </c>
      <c r="Q32" s="11">
        <f>O32-M32</f>
        <v>1</v>
      </c>
    </row>
    <row r="33" spans="1:17" x14ac:dyDescent="0.4">
      <c r="A33" s="2" t="s">
        <v>16</v>
      </c>
      <c r="B33" s="3">
        <v>79.066699999999997</v>
      </c>
      <c r="C33" s="3">
        <v>211.86</v>
      </c>
      <c r="D33" s="12">
        <v>63959564</v>
      </c>
      <c r="E33" s="6">
        <v>7.8277999999999999</v>
      </c>
      <c r="F33" s="6">
        <v>19.478899999999999</v>
      </c>
      <c r="G33" s="6">
        <v>13.597899999999999</v>
      </c>
      <c r="H33" s="6">
        <v>180.91749999999999</v>
      </c>
      <c r="I33" s="6">
        <v>214.4495</v>
      </c>
      <c r="J33" s="6">
        <v>17.103100000000001</v>
      </c>
      <c r="K33" s="6">
        <v>-1.2075</v>
      </c>
      <c r="L33" s="2" t="s">
        <v>53</v>
      </c>
      <c r="M33" s="2">
        <v>32</v>
      </c>
      <c r="N33" s="8">
        <f>VLOOKUP($L33,'08.04.2020'!$L$2:$M$51,2,FALSE)</f>
        <v>32</v>
      </c>
      <c r="O33" s="8">
        <f>VLOOKUP($L33,'01.04.2020'!$L$2:$M$101,2,FALSE)</f>
        <v>32</v>
      </c>
      <c r="P33" s="11">
        <f>N33-M33</f>
        <v>0</v>
      </c>
      <c r="Q33" s="11">
        <f>O33-M33</f>
        <v>0</v>
      </c>
    </row>
    <row r="34" spans="1:17" x14ac:dyDescent="0.4">
      <c r="A34" s="2" t="s">
        <v>66</v>
      </c>
      <c r="B34" s="3">
        <v>78.8</v>
      </c>
      <c r="C34" s="3">
        <v>36.1755</v>
      </c>
      <c r="D34" s="12">
        <v>5710</v>
      </c>
      <c r="E34" s="6">
        <v>7.2606999999999999</v>
      </c>
      <c r="F34" s="6">
        <v>10.689</v>
      </c>
      <c r="G34" s="6">
        <v>-5.6071</v>
      </c>
      <c r="H34" s="6">
        <v>31.838000000000001</v>
      </c>
      <c r="I34" s="6">
        <v>41.0428</v>
      </c>
      <c r="J34" s="6">
        <v>13.623699999999999</v>
      </c>
      <c r="K34" s="6">
        <v>-11.8591</v>
      </c>
      <c r="L34" s="2" t="s">
        <v>107</v>
      </c>
      <c r="M34" s="2">
        <v>33</v>
      </c>
      <c r="N34" s="8">
        <f>VLOOKUP($L34,'08.04.2020'!$L$2:$M$51,2,FALSE)</f>
        <v>33</v>
      </c>
      <c r="O34" s="8">
        <f>VLOOKUP($L34,'01.04.2020'!$L$2:$M$101,2,FALSE)</f>
        <v>33</v>
      </c>
      <c r="P34" s="11">
        <f>N34-M34</f>
        <v>0</v>
      </c>
      <c r="Q34" s="11">
        <f>O34-M34</f>
        <v>0</v>
      </c>
    </row>
    <row r="35" spans="1:17" x14ac:dyDescent="0.4">
      <c r="A35" s="4" t="s">
        <v>36</v>
      </c>
      <c r="B35" s="5">
        <v>78.666700000000006</v>
      </c>
      <c r="C35" s="5">
        <v>140.35</v>
      </c>
      <c r="D35" s="13">
        <v>238702</v>
      </c>
      <c r="E35" s="5">
        <v>8.1196000000000002</v>
      </c>
      <c r="F35" s="5">
        <v>13.404999999999999</v>
      </c>
      <c r="G35" s="5">
        <v>-4.1978999999999997</v>
      </c>
      <c r="H35" s="5">
        <v>120.6433</v>
      </c>
      <c r="I35" s="5">
        <v>155.91229999999999</v>
      </c>
      <c r="J35" s="5">
        <v>16.334700000000002</v>
      </c>
      <c r="K35" s="5">
        <v>-9.9814000000000007</v>
      </c>
      <c r="L35" s="4" t="s">
        <v>52</v>
      </c>
      <c r="M35" s="2">
        <v>35</v>
      </c>
      <c r="N35" s="8">
        <f>VLOOKUP($L35,'08.04.2020'!$L$2:$M$51,2,FALSE)</f>
        <v>35</v>
      </c>
      <c r="O35" s="8">
        <f>VLOOKUP($L35,'01.04.2020'!$L$2:$M$101,2,FALSE)</f>
        <v>35</v>
      </c>
      <c r="P35" s="11">
        <f>N35-M35</f>
        <v>0</v>
      </c>
      <c r="Q35" s="11">
        <f>O35-M35</f>
        <v>0</v>
      </c>
    </row>
    <row r="36" spans="1:17" x14ac:dyDescent="0.4">
      <c r="A36" s="4" t="s">
        <v>83</v>
      </c>
      <c r="B36" s="5">
        <v>78.666700000000006</v>
      </c>
      <c r="C36" s="5">
        <v>107.62</v>
      </c>
      <c r="D36" s="13">
        <v>8931</v>
      </c>
      <c r="E36" s="5">
        <v>9.1768999999999998</v>
      </c>
      <c r="F36" s="5">
        <v>16.825900000000001</v>
      </c>
      <c r="G36" s="5">
        <v>0.59819999999999995</v>
      </c>
      <c r="H36" s="5">
        <v>93.509299999999996</v>
      </c>
      <c r="I36" s="5">
        <v>116.82</v>
      </c>
      <c r="J36" s="5">
        <v>15.0901</v>
      </c>
      <c r="K36" s="5">
        <v>-7.8754</v>
      </c>
      <c r="L36" s="4" t="s">
        <v>108</v>
      </c>
      <c r="M36" s="2">
        <v>34</v>
      </c>
      <c r="N36" s="8">
        <f>VLOOKUP($L36,'08.04.2020'!$L$2:$M$51,2,FALSE)</f>
        <v>34</v>
      </c>
      <c r="O36" s="8">
        <f>VLOOKUP($L36,'01.04.2020'!$L$2:$M$101,2,FALSE)</f>
        <v>34</v>
      </c>
      <c r="P36" s="11">
        <f>N36-M36</f>
        <v>0</v>
      </c>
      <c r="Q36" s="11">
        <f>O36-M36</f>
        <v>0</v>
      </c>
    </row>
    <row r="37" spans="1:17" x14ac:dyDescent="0.4">
      <c r="A37" s="4" t="s">
        <v>77</v>
      </c>
      <c r="B37" s="5">
        <v>78.533299999999997</v>
      </c>
      <c r="C37" s="5">
        <v>51.572400000000002</v>
      </c>
      <c r="D37" s="13">
        <v>42673</v>
      </c>
      <c r="E37" s="5">
        <v>6.8636999999999997</v>
      </c>
      <c r="F37" s="5">
        <v>20.8917</v>
      </c>
      <c r="G37" s="5">
        <v>2.9554</v>
      </c>
      <c r="H37" s="5">
        <v>44.233699999999999</v>
      </c>
      <c r="I37" s="5">
        <v>53.634999999999998</v>
      </c>
      <c r="J37" s="5">
        <v>16.590599999999998</v>
      </c>
      <c r="K37" s="5">
        <v>-3.8456000000000001</v>
      </c>
      <c r="L37" s="4" t="s">
        <v>109</v>
      </c>
      <c r="M37" s="2">
        <v>36</v>
      </c>
      <c r="N37" s="8">
        <f>VLOOKUP($L37,'08.04.2020'!$L$2:$M$51,2,FALSE)</f>
        <v>36</v>
      </c>
      <c r="O37" s="8">
        <f>VLOOKUP($L37,'01.04.2020'!$L$2:$M$101,2,FALSE)</f>
        <v>36</v>
      </c>
      <c r="P37" s="11">
        <f>N37-M37</f>
        <v>0</v>
      </c>
      <c r="Q37" s="11">
        <f>O37-M37</f>
        <v>0</v>
      </c>
    </row>
    <row r="38" spans="1:17" x14ac:dyDescent="0.4">
      <c r="A38" s="2" t="s">
        <v>20</v>
      </c>
      <c r="B38" s="3">
        <v>78.400000000000006</v>
      </c>
      <c r="C38" s="3">
        <v>116.22</v>
      </c>
      <c r="D38" s="12">
        <v>1074516</v>
      </c>
      <c r="E38" s="6">
        <v>7.3080999999999996</v>
      </c>
      <c r="F38" s="6">
        <v>10.9499</v>
      </c>
      <c r="G38" s="6">
        <v>3.4354</v>
      </c>
      <c r="H38" s="6">
        <v>101.1099</v>
      </c>
      <c r="I38" s="6">
        <v>125.825</v>
      </c>
      <c r="J38" s="6">
        <v>14.9443</v>
      </c>
      <c r="K38" s="6">
        <v>-7.6336000000000004</v>
      </c>
      <c r="L38" s="2" t="s">
        <v>59</v>
      </c>
      <c r="M38" s="2">
        <v>37</v>
      </c>
      <c r="N38" s="8">
        <f>VLOOKUP($L38,'08.04.2020'!$L$2:$M$51,2,FALSE)</f>
        <v>41</v>
      </c>
      <c r="O38" s="8">
        <f>VLOOKUP($L38,'01.04.2020'!$L$2:$M$101,2,FALSE)</f>
        <v>40</v>
      </c>
      <c r="P38" s="11">
        <f>N38-M38</f>
        <v>4</v>
      </c>
      <c r="Q38" s="11">
        <f>O38-M38</f>
        <v>3</v>
      </c>
    </row>
    <row r="39" spans="1:17" x14ac:dyDescent="0.4">
      <c r="A39" s="2" t="s">
        <v>26</v>
      </c>
      <c r="B39" s="3">
        <v>78.400000000000006</v>
      </c>
      <c r="C39" s="3">
        <v>182.55</v>
      </c>
      <c r="D39" s="12">
        <v>791713</v>
      </c>
      <c r="E39" s="6">
        <v>6.9859</v>
      </c>
      <c r="F39" s="6">
        <v>16.7423</v>
      </c>
      <c r="G39" s="6">
        <v>3.9367000000000001</v>
      </c>
      <c r="H39" s="6">
        <v>156.815</v>
      </c>
      <c r="I39" s="6">
        <v>191.37299999999999</v>
      </c>
      <c r="J39" s="6">
        <v>16.411100000000001</v>
      </c>
      <c r="K39" s="6">
        <v>-4.6104000000000003</v>
      </c>
      <c r="L39" s="2" t="s">
        <v>44</v>
      </c>
      <c r="M39" s="2">
        <v>39</v>
      </c>
      <c r="N39" s="8">
        <f>VLOOKUP($L39,'08.04.2020'!$L$2:$M$51,2,FALSE)</f>
        <v>37</v>
      </c>
      <c r="O39" s="8">
        <f>VLOOKUP($L39,'01.04.2020'!$L$2:$M$101,2,FALSE)</f>
        <v>39</v>
      </c>
      <c r="P39" s="11">
        <f>N39-M39</f>
        <v>-2</v>
      </c>
      <c r="Q39" s="11">
        <f>O39-M39</f>
        <v>0</v>
      </c>
    </row>
    <row r="40" spans="1:17" x14ac:dyDescent="0.4">
      <c r="A40" s="2" t="s">
        <v>25</v>
      </c>
      <c r="B40" s="3">
        <v>78.400000000000006</v>
      </c>
      <c r="C40" s="3">
        <v>134.02000000000001</v>
      </c>
      <c r="D40" s="12">
        <v>504630</v>
      </c>
      <c r="E40" s="6">
        <v>7.6551999999999998</v>
      </c>
      <c r="F40" s="6">
        <v>12.6502</v>
      </c>
      <c r="G40" s="6">
        <v>-4.5712999999999999</v>
      </c>
      <c r="H40" s="6">
        <v>116.125</v>
      </c>
      <c r="I40" s="6">
        <v>149.2114</v>
      </c>
      <c r="J40" s="6">
        <v>15.4101</v>
      </c>
      <c r="K40" s="6">
        <v>-10.181100000000001</v>
      </c>
      <c r="L40" s="2" t="s">
        <v>43</v>
      </c>
      <c r="M40" s="2">
        <v>38</v>
      </c>
      <c r="N40" s="8">
        <f>VLOOKUP($L40,'08.04.2020'!$L$2:$M$51,2,FALSE)</f>
        <v>40</v>
      </c>
      <c r="O40" s="8">
        <f>VLOOKUP($L40,'01.04.2020'!$L$2:$M$101,2,FALSE)</f>
        <v>41</v>
      </c>
      <c r="P40" s="11">
        <f>N40-M40</f>
        <v>2</v>
      </c>
      <c r="Q40" s="11">
        <f>O40-M40</f>
        <v>3</v>
      </c>
    </row>
    <row r="41" spans="1:17" x14ac:dyDescent="0.4">
      <c r="A41" s="4" t="s">
        <v>89</v>
      </c>
      <c r="B41" s="5">
        <v>78.400000000000006</v>
      </c>
      <c r="C41" s="5">
        <v>164.72</v>
      </c>
      <c r="D41" s="13">
        <v>221087</v>
      </c>
      <c r="E41" s="5">
        <v>7.2046999999999999</v>
      </c>
      <c r="F41" s="5">
        <v>17.313600000000001</v>
      </c>
      <c r="G41" s="5">
        <v>4.2729999999999997</v>
      </c>
      <c r="H41" s="5">
        <v>140.95750000000001</v>
      </c>
      <c r="I41" s="5">
        <v>172.43379999999999</v>
      </c>
      <c r="J41" s="5">
        <v>16.857900000000001</v>
      </c>
      <c r="K41" s="5">
        <v>-4.4734999999999996</v>
      </c>
      <c r="L41" s="4" t="s">
        <v>110</v>
      </c>
      <c r="M41" s="2">
        <v>41</v>
      </c>
      <c r="N41" s="8">
        <f>VLOOKUP($L41,'08.04.2020'!$L$2:$M$51,2,FALSE)</f>
        <v>38</v>
      </c>
      <c r="O41" s="8">
        <f>VLOOKUP($L41,'01.04.2020'!$L$2:$M$101,2,FALSE)</f>
        <v>37</v>
      </c>
      <c r="P41" s="11">
        <f>N41-M41</f>
        <v>-3</v>
      </c>
      <c r="Q41" s="11">
        <f>O41-M41</f>
        <v>-4</v>
      </c>
    </row>
    <row r="42" spans="1:17" x14ac:dyDescent="0.4">
      <c r="A42" s="4" t="s">
        <v>76</v>
      </c>
      <c r="B42" s="5">
        <v>78.400000000000006</v>
      </c>
      <c r="C42" s="5">
        <v>281.60000000000002</v>
      </c>
      <c r="D42" s="13">
        <v>23794</v>
      </c>
      <c r="E42" s="5">
        <v>6.6060999999999996</v>
      </c>
      <c r="F42" s="5">
        <v>10.4314</v>
      </c>
      <c r="G42" s="5">
        <v>-1.8815</v>
      </c>
      <c r="H42" s="5">
        <v>239.69749999999999</v>
      </c>
      <c r="I42" s="5">
        <v>309.73</v>
      </c>
      <c r="J42" s="5">
        <v>17.481400000000001</v>
      </c>
      <c r="K42" s="5">
        <v>-9.0821000000000005</v>
      </c>
      <c r="L42" s="4" t="s">
        <v>114</v>
      </c>
      <c r="M42" s="2">
        <v>40</v>
      </c>
      <c r="N42" s="8">
        <f>VLOOKUP($L42,'08.04.2020'!$L$2:$M$51,2,FALSE)</f>
        <v>39</v>
      </c>
      <c r="O42" s="8">
        <f>VLOOKUP($L42,'01.04.2020'!$L$2:$M$101,2,FALSE)</f>
        <v>38</v>
      </c>
      <c r="P42" s="11">
        <f>N42-M42</f>
        <v>-1</v>
      </c>
      <c r="Q42" s="11">
        <f>O42-M42</f>
        <v>-2</v>
      </c>
    </row>
    <row r="43" spans="1:17" x14ac:dyDescent="0.4">
      <c r="A43" s="4" t="s">
        <v>30</v>
      </c>
      <c r="B43" s="5">
        <v>78.2667</v>
      </c>
      <c r="C43" s="5">
        <v>39.57</v>
      </c>
      <c r="D43" s="13">
        <v>3304165</v>
      </c>
      <c r="E43" s="5">
        <v>7.0907</v>
      </c>
      <c r="F43" s="5">
        <v>16.485099999999999</v>
      </c>
      <c r="G43" s="5">
        <v>4.1315999999999997</v>
      </c>
      <c r="H43" s="5">
        <v>33.907499999999999</v>
      </c>
      <c r="I43" s="5">
        <v>41.457599999999999</v>
      </c>
      <c r="J43" s="5">
        <v>16.6998</v>
      </c>
      <c r="K43" s="5">
        <v>-4.5532000000000004</v>
      </c>
      <c r="L43" s="4" t="s">
        <v>61</v>
      </c>
      <c r="M43" s="2">
        <v>44</v>
      </c>
      <c r="N43" s="8">
        <f>VLOOKUP($L43,'08.04.2020'!$L$2:$M$51,2,FALSE)</f>
        <v>42</v>
      </c>
      <c r="O43" s="8">
        <f>VLOOKUP($L43,'01.04.2020'!$L$2:$M$101,2,FALSE)</f>
        <v>42</v>
      </c>
      <c r="P43" s="11">
        <f>N43-M43</f>
        <v>-2</v>
      </c>
      <c r="Q43" s="11">
        <f>O43-M43</f>
        <v>-2</v>
      </c>
    </row>
    <row r="44" spans="1:17" x14ac:dyDescent="0.4">
      <c r="A44" s="4" t="s">
        <v>79</v>
      </c>
      <c r="B44" s="5">
        <v>78.2667</v>
      </c>
      <c r="C44" s="5">
        <v>36.700000000000003</v>
      </c>
      <c r="D44" s="13">
        <v>306224</v>
      </c>
      <c r="E44" s="5">
        <v>3.6722999999999999</v>
      </c>
      <c r="F44" s="5">
        <v>9.6176999999999992</v>
      </c>
      <c r="G44" s="5">
        <v>3.5844999999999998</v>
      </c>
      <c r="H44" s="5">
        <v>34.17</v>
      </c>
      <c r="I44" s="5">
        <v>40.625799999999998</v>
      </c>
      <c r="J44" s="5">
        <v>7.4042000000000003</v>
      </c>
      <c r="K44" s="5">
        <v>-9.6633999999999993</v>
      </c>
      <c r="L44" s="4" t="s">
        <v>111</v>
      </c>
      <c r="M44" s="2">
        <v>43</v>
      </c>
      <c r="N44" s="8">
        <f>VLOOKUP($L44,'08.04.2020'!$L$2:$M$51,2,FALSE)</f>
        <v>43</v>
      </c>
      <c r="O44" s="8">
        <f>VLOOKUP($L44,'01.04.2020'!$L$2:$M$101,2,FALSE)</f>
        <v>43</v>
      </c>
      <c r="P44" s="11">
        <f>N44-M44</f>
        <v>0</v>
      </c>
      <c r="Q44" s="11">
        <f>O44-M44</f>
        <v>0</v>
      </c>
    </row>
    <row r="45" spans="1:17" x14ac:dyDescent="0.4">
      <c r="A45" s="2" t="s">
        <v>17</v>
      </c>
      <c r="B45" s="3">
        <v>78.2667</v>
      </c>
      <c r="C45" s="3">
        <v>111.43</v>
      </c>
      <c r="D45" s="12">
        <v>127599</v>
      </c>
      <c r="E45" s="6">
        <v>7.9539</v>
      </c>
      <c r="F45" s="6">
        <v>13.797000000000001</v>
      </c>
      <c r="G45" s="6">
        <v>-5.6717000000000004</v>
      </c>
      <c r="H45" s="6">
        <v>96.142700000000005</v>
      </c>
      <c r="I45" s="6">
        <v>123.8927</v>
      </c>
      <c r="J45" s="6">
        <v>15.900600000000001</v>
      </c>
      <c r="K45" s="6">
        <v>-10.059200000000001</v>
      </c>
      <c r="L45" s="2" t="s">
        <v>38</v>
      </c>
      <c r="M45" s="2">
        <v>42</v>
      </c>
      <c r="N45" s="8">
        <f>VLOOKUP($L45,'08.04.2020'!$L$2:$M$51,2,FALSE)</f>
        <v>44</v>
      </c>
      <c r="O45" s="8">
        <f>VLOOKUP($L45,'01.04.2020'!$L$2:$M$101,2,FALSE)</f>
        <v>44</v>
      </c>
      <c r="P45" s="11">
        <f>N45-M45</f>
        <v>2</v>
      </c>
      <c r="Q45" s="11">
        <f>O45-M45</f>
        <v>2</v>
      </c>
    </row>
    <row r="46" spans="1:17" x14ac:dyDescent="0.4">
      <c r="A46" s="2" t="s">
        <v>18</v>
      </c>
      <c r="B46" s="3">
        <v>78.133300000000006</v>
      </c>
      <c r="C46" s="3">
        <v>63.15</v>
      </c>
      <c r="D46" s="12">
        <v>691755</v>
      </c>
      <c r="E46" s="6">
        <v>6.9432999999999998</v>
      </c>
      <c r="F46" s="6">
        <v>16.105899999999998</v>
      </c>
      <c r="G46" s="6">
        <v>2.5329000000000002</v>
      </c>
      <c r="H46" s="6">
        <v>54.23</v>
      </c>
      <c r="I46" s="6">
        <v>66.687600000000003</v>
      </c>
      <c r="J46" s="6">
        <v>16.448399999999999</v>
      </c>
      <c r="K46" s="6">
        <v>-5.3048000000000002</v>
      </c>
      <c r="L46" s="2" t="s">
        <v>54</v>
      </c>
      <c r="M46" s="2">
        <v>47</v>
      </c>
      <c r="N46" s="8">
        <f>VLOOKUP($L46,'08.04.2020'!$L$2:$M$51,2,FALSE)</f>
        <v>45</v>
      </c>
      <c r="O46" s="8">
        <f>VLOOKUP($L46,'01.04.2020'!$L$2:$M$101,2,FALSE)</f>
        <v>45</v>
      </c>
      <c r="P46" s="11">
        <f>N46-M46</f>
        <v>-2</v>
      </c>
      <c r="Q46" s="11">
        <f>O46-M46</f>
        <v>-2</v>
      </c>
    </row>
    <row r="47" spans="1:17" x14ac:dyDescent="0.4">
      <c r="A47" s="2" t="s">
        <v>13</v>
      </c>
      <c r="B47" s="3">
        <v>78.133300000000006</v>
      </c>
      <c r="C47" s="3">
        <v>40.61</v>
      </c>
      <c r="D47" s="12">
        <v>382323</v>
      </c>
      <c r="E47" s="6">
        <v>6.8121999999999998</v>
      </c>
      <c r="F47" s="6">
        <v>6.8684000000000003</v>
      </c>
      <c r="G47" s="6">
        <v>-6.7723000000000004</v>
      </c>
      <c r="H47" s="6">
        <v>36.413699999999999</v>
      </c>
      <c r="I47" s="6">
        <v>49.726399999999998</v>
      </c>
      <c r="J47" s="6">
        <v>11.5238</v>
      </c>
      <c r="K47" s="6">
        <v>-18.333200000000001</v>
      </c>
      <c r="L47" s="2" t="s">
        <v>56</v>
      </c>
      <c r="M47" s="2">
        <v>45</v>
      </c>
      <c r="N47" s="8">
        <f>VLOOKUP($L47,'08.04.2020'!$L$2:$M$51,2,FALSE)</f>
        <v>47</v>
      </c>
      <c r="O47" s="8">
        <f>VLOOKUP($L47,'01.04.2020'!$L$2:$M$101,2,FALSE)</f>
        <v>47</v>
      </c>
      <c r="P47" s="11">
        <f>N47-M47</f>
        <v>2</v>
      </c>
      <c r="Q47" s="11">
        <f>O47-M47</f>
        <v>2</v>
      </c>
    </row>
    <row r="48" spans="1:17" x14ac:dyDescent="0.4">
      <c r="A48" s="2" t="s">
        <v>15</v>
      </c>
      <c r="B48" s="3">
        <v>78.133300000000006</v>
      </c>
      <c r="C48" s="3">
        <v>65.73</v>
      </c>
      <c r="D48" s="12">
        <v>298850</v>
      </c>
      <c r="E48" s="6">
        <v>8.6806000000000001</v>
      </c>
      <c r="F48" s="6">
        <v>20.230499999999999</v>
      </c>
      <c r="G48" s="6">
        <v>-2.1000999999999999</v>
      </c>
      <c r="H48" s="6">
        <v>55.718800000000002</v>
      </c>
      <c r="I48" s="6">
        <v>70.546199999999999</v>
      </c>
      <c r="J48" s="6">
        <v>17.967400000000001</v>
      </c>
      <c r="K48" s="6">
        <v>-6.8270999999999997</v>
      </c>
      <c r="L48" s="2" t="s">
        <v>37</v>
      </c>
      <c r="M48" s="2">
        <v>46</v>
      </c>
      <c r="N48" s="8">
        <f>VLOOKUP($L48,'08.04.2020'!$L$2:$M$51,2,FALSE)</f>
        <v>46</v>
      </c>
      <c r="O48" s="8">
        <f>VLOOKUP($L48,'01.04.2020'!$L$2:$M$101,2,FALSE)</f>
        <v>46</v>
      </c>
      <c r="P48" s="11">
        <f>N48-M48</f>
        <v>0</v>
      </c>
      <c r="Q48" s="11">
        <f>O48-M48</f>
        <v>0</v>
      </c>
    </row>
    <row r="49" spans="1:17" x14ac:dyDescent="0.4">
      <c r="A49" s="4" t="s">
        <v>84</v>
      </c>
      <c r="B49" s="5">
        <v>78</v>
      </c>
      <c r="C49" s="5">
        <v>84.02</v>
      </c>
      <c r="D49" s="13">
        <v>78474</v>
      </c>
      <c r="E49" s="5">
        <v>6.4756999999999998</v>
      </c>
      <c r="F49" s="5">
        <v>13.6327</v>
      </c>
      <c r="G49" s="5">
        <v>-1.3617999999999999</v>
      </c>
      <c r="H49" s="5">
        <v>72.667299999999997</v>
      </c>
      <c r="I49" s="5">
        <v>91.013499999999993</v>
      </c>
      <c r="J49" s="5">
        <v>15.6229</v>
      </c>
      <c r="K49" s="5">
        <v>-7.6840000000000002</v>
      </c>
      <c r="L49" s="4" t="s">
        <v>98</v>
      </c>
      <c r="M49" s="2">
        <v>50</v>
      </c>
      <c r="N49" s="8">
        <f>VLOOKUP($L49,'08.04.2020'!$L$2:$M$51,2,FALSE)</f>
        <v>48</v>
      </c>
      <c r="O49" s="8">
        <f>VLOOKUP($L49,'01.04.2020'!$L$2:$M$101,2,FALSE)</f>
        <v>49</v>
      </c>
      <c r="P49" s="11">
        <f>N49-M49</f>
        <v>-2</v>
      </c>
      <c r="Q49" s="11">
        <f>O49-M49</f>
        <v>-1</v>
      </c>
    </row>
    <row r="50" spans="1:17" x14ac:dyDescent="0.4">
      <c r="A50" s="2" t="s">
        <v>72</v>
      </c>
      <c r="B50" s="3">
        <v>78</v>
      </c>
      <c r="C50" s="3">
        <v>54.023499999999999</v>
      </c>
      <c r="D50" s="12">
        <v>28993</v>
      </c>
      <c r="E50" s="6">
        <v>7.0407999999999999</v>
      </c>
      <c r="F50" s="6">
        <v>11.6188</v>
      </c>
      <c r="G50" s="6">
        <v>1.4525999999999999</v>
      </c>
      <c r="H50" s="6">
        <v>47.639400000000002</v>
      </c>
      <c r="I50" s="6">
        <v>60.003900000000002</v>
      </c>
      <c r="J50" s="6">
        <v>13.4009</v>
      </c>
      <c r="K50" s="6">
        <v>-9.9666999999999994</v>
      </c>
      <c r="L50" s="2" t="s">
        <v>96</v>
      </c>
      <c r="M50" s="2">
        <v>48</v>
      </c>
      <c r="N50" s="8">
        <f>VLOOKUP($L50,'08.04.2020'!$L$2:$M$51,2,FALSE)</f>
        <v>49</v>
      </c>
      <c r="O50" s="8">
        <f>VLOOKUP($L50,'01.04.2020'!$L$2:$M$101,2,FALSE)</f>
        <v>48</v>
      </c>
      <c r="P50" s="11">
        <f>N50-M50</f>
        <v>1</v>
      </c>
      <c r="Q50" s="11">
        <f>O50-M50</f>
        <v>0</v>
      </c>
    </row>
    <row r="51" spans="1:17" x14ac:dyDescent="0.4">
      <c r="A51" s="4" t="s">
        <v>81</v>
      </c>
      <c r="B51" s="5">
        <v>78</v>
      </c>
      <c r="C51" s="5">
        <v>53.254899999999999</v>
      </c>
      <c r="D51" s="13">
        <v>5911</v>
      </c>
      <c r="E51" s="5">
        <v>15.126799999999999</v>
      </c>
      <c r="F51" s="5">
        <v>12.282</v>
      </c>
      <c r="G51" s="5">
        <v>-4.7148000000000003</v>
      </c>
      <c r="H51" s="5">
        <v>43.927500000000002</v>
      </c>
      <c r="I51" s="5">
        <v>70.493099999999998</v>
      </c>
      <c r="J51" s="5">
        <v>21.233599999999999</v>
      </c>
      <c r="K51" s="5">
        <v>-24.453800000000001</v>
      </c>
      <c r="L51" s="4" t="s">
        <v>97</v>
      </c>
      <c r="M51" s="2">
        <v>49</v>
      </c>
      <c r="N51" s="8">
        <f>VLOOKUP($L51,'08.04.2020'!$L$2:$M$51,2,FALSE)</f>
        <v>50</v>
      </c>
      <c r="O51" s="8">
        <f>VLOOKUP($L51,'01.04.2020'!$L$2:$M$101,2,FALSE)</f>
        <v>50</v>
      </c>
      <c r="P51" s="11">
        <f>N51-M51</f>
        <v>1</v>
      </c>
      <c r="Q51" s="11">
        <f>O51-M51</f>
        <v>1</v>
      </c>
    </row>
    <row r="52" spans="1:17" x14ac:dyDescent="0.4">
      <c r="A52" s="2"/>
      <c r="B52" s="3"/>
      <c r="C52" s="3"/>
      <c r="D52" s="12"/>
      <c r="E52" s="6"/>
      <c r="F52" s="6"/>
      <c r="G52" s="6"/>
      <c r="H52" s="6"/>
      <c r="I52" s="6"/>
      <c r="J52" s="6"/>
      <c r="K52" s="6"/>
      <c r="L52" s="2"/>
      <c r="N52" s="8"/>
      <c r="O52" s="8"/>
      <c r="P52" s="11"/>
      <c r="Q52" s="11"/>
    </row>
    <row r="53" spans="1:17" x14ac:dyDescent="0.4">
      <c r="A53" s="2"/>
      <c r="B53" s="3"/>
      <c r="C53" s="3"/>
      <c r="D53" s="12"/>
      <c r="E53" s="6"/>
      <c r="F53" s="6"/>
      <c r="G53" s="6"/>
      <c r="H53" s="6"/>
      <c r="I53" s="6"/>
      <c r="J53" s="6"/>
      <c r="K53" s="6"/>
      <c r="L53" s="2"/>
      <c r="N53" s="8"/>
      <c r="O53" s="8"/>
      <c r="P53" s="11"/>
      <c r="Q53" s="11"/>
    </row>
    <row r="54" spans="1:17" x14ac:dyDescent="0.4">
      <c r="A54" s="2"/>
      <c r="B54" s="3"/>
      <c r="C54" s="3"/>
      <c r="D54" s="12"/>
      <c r="E54" s="6"/>
      <c r="F54" s="6"/>
      <c r="G54" s="6"/>
      <c r="H54" s="6"/>
      <c r="I54" s="6"/>
      <c r="J54" s="6"/>
      <c r="K54" s="6"/>
      <c r="L54" s="2"/>
      <c r="N54" s="8"/>
      <c r="O54" s="8"/>
      <c r="P54" s="11"/>
      <c r="Q54" s="11"/>
    </row>
    <row r="55" spans="1:17" x14ac:dyDescent="0.4">
      <c r="A55" s="2"/>
      <c r="B55" s="3"/>
      <c r="C55" s="3"/>
      <c r="D55" s="12"/>
      <c r="E55" s="6"/>
      <c r="F55" s="6"/>
      <c r="G55" s="6"/>
      <c r="H55" s="6"/>
      <c r="I55" s="6"/>
      <c r="J55" s="6"/>
      <c r="K55" s="6"/>
      <c r="L55" s="2"/>
      <c r="N55" s="8"/>
      <c r="O55" s="8"/>
      <c r="P55" s="11"/>
      <c r="Q55" s="11"/>
    </row>
    <row r="56" spans="1:17" x14ac:dyDescent="0.4">
      <c r="A56" s="2"/>
      <c r="B56" s="3"/>
      <c r="C56" s="3"/>
      <c r="D56" s="12"/>
      <c r="E56" s="6"/>
      <c r="F56" s="6"/>
      <c r="G56" s="6"/>
      <c r="H56" s="6"/>
      <c r="I56" s="6"/>
      <c r="J56" s="6"/>
      <c r="K56" s="6"/>
      <c r="L56" s="2"/>
      <c r="N56" s="8"/>
      <c r="O56" s="8"/>
      <c r="P56" s="11"/>
      <c r="Q56" s="11"/>
    </row>
    <row r="57" spans="1:17" x14ac:dyDescent="0.4">
      <c r="N57" s="8"/>
      <c r="O57" s="8"/>
      <c r="P57" s="11"/>
      <c r="Q57" s="11"/>
    </row>
    <row r="58" spans="1:17" x14ac:dyDescent="0.4">
      <c r="A58" s="2"/>
      <c r="B58" s="3"/>
      <c r="C58" s="3"/>
      <c r="D58" s="12"/>
      <c r="E58" s="6"/>
      <c r="F58" s="6"/>
      <c r="G58" s="6"/>
      <c r="H58" s="6"/>
      <c r="I58" s="6"/>
      <c r="J58" s="6"/>
      <c r="K58" s="6"/>
      <c r="L58" s="2"/>
      <c r="N58" s="8"/>
      <c r="O58" s="8"/>
      <c r="P58" s="11"/>
      <c r="Q58" s="11"/>
    </row>
    <row r="59" spans="1:17" x14ac:dyDescent="0.4">
      <c r="A59" s="2"/>
      <c r="B59" s="3"/>
      <c r="C59" s="3"/>
      <c r="D59" s="12"/>
      <c r="E59" s="6"/>
      <c r="F59" s="6"/>
      <c r="G59" s="6"/>
      <c r="H59" s="6"/>
      <c r="I59" s="6"/>
      <c r="J59" s="6"/>
      <c r="K59" s="6"/>
      <c r="L59" s="2"/>
      <c r="N59" s="8"/>
      <c r="O59" s="8"/>
      <c r="P59" s="11"/>
      <c r="Q59" s="11"/>
    </row>
    <row r="60" spans="1:17" x14ac:dyDescent="0.4">
      <c r="A60" s="2"/>
      <c r="B60" s="3"/>
      <c r="C60" s="3"/>
      <c r="D60" s="12"/>
      <c r="E60" s="6"/>
      <c r="F60" s="6"/>
      <c r="G60" s="6"/>
      <c r="H60" s="6"/>
      <c r="I60" s="6"/>
      <c r="J60" s="6"/>
      <c r="K60" s="6"/>
      <c r="L60" s="2"/>
      <c r="N60" s="8"/>
      <c r="O60" s="8"/>
      <c r="P60" s="11"/>
      <c r="Q60" s="11"/>
    </row>
    <row r="61" spans="1:17" x14ac:dyDescent="0.4">
      <c r="A61" s="2"/>
      <c r="B61" s="3"/>
      <c r="C61" s="3"/>
      <c r="D61" s="12"/>
      <c r="E61" s="6"/>
      <c r="F61" s="6"/>
      <c r="G61" s="6"/>
      <c r="H61" s="6"/>
      <c r="I61" s="6"/>
      <c r="J61" s="6"/>
      <c r="K61" s="6"/>
      <c r="L61" s="2"/>
      <c r="N61" s="8"/>
      <c r="O61" s="8"/>
      <c r="P61" s="11"/>
      <c r="Q61" s="11"/>
    </row>
    <row r="62" spans="1:17" x14ac:dyDescent="0.4">
      <c r="A62" s="2"/>
      <c r="B62" s="3"/>
      <c r="C62" s="3"/>
      <c r="D62" s="12"/>
      <c r="E62" s="6"/>
      <c r="F62" s="6"/>
      <c r="G62" s="6"/>
      <c r="H62" s="6"/>
      <c r="I62" s="6"/>
      <c r="J62" s="6"/>
      <c r="K62" s="6"/>
      <c r="L62" s="2"/>
      <c r="N62" s="8"/>
      <c r="O62" s="8"/>
      <c r="P62" s="11"/>
      <c r="Q62" s="11"/>
    </row>
    <row r="63" spans="1:17" x14ac:dyDescent="0.4">
      <c r="A63" s="2"/>
      <c r="B63" s="3"/>
      <c r="C63" s="3"/>
      <c r="D63" s="12"/>
      <c r="E63" s="6"/>
      <c r="F63" s="6"/>
      <c r="G63" s="6"/>
      <c r="H63" s="6"/>
      <c r="I63" s="6"/>
      <c r="J63" s="6"/>
      <c r="K63" s="6"/>
      <c r="L63" s="2"/>
      <c r="N63" s="8"/>
      <c r="O63" s="8"/>
      <c r="P63" s="11"/>
      <c r="Q63" s="11"/>
    </row>
    <row r="64" spans="1:17" x14ac:dyDescent="0.4">
      <c r="N64" s="8"/>
      <c r="O64" s="8"/>
      <c r="P64" s="11"/>
      <c r="Q64" s="11"/>
    </row>
    <row r="65" spans="1:17" x14ac:dyDescent="0.4">
      <c r="A65" s="2"/>
      <c r="B65" s="3"/>
      <c r="C65" s="3"/>
      <c r="D65" s="12"/>
      <c r="E65" s="6"/>
      <c r="F65" s="6"/>
      <c r="G65" s="6"/>
      <c r="H65" s="6"/>
      <c r="I65" s="6"/>
      <c r="J65" s="6"/>
      <c r="K65" s="6"/>
      <c r="L65" s="2"/>
      <c r="N65" s="8"/>
      <c r="O65" s="8"/>
      <c r="P65" s="11"/>
      <c r="Q65" s="11"/>
    </row>
    <row r="66" spans="1:17" x14ac:dyDescent="0.4">
      <c r="A66" s="2"/>
      <c r="B66" s="3"/>
      <c r="C66" s="3"/>
      <c r="D66" s="12"/>
      <c r="E66" s="6"/>
      <c r="F66" s="6"/>
      <c r="G66" s="6"/>
      <c r="H66" s="6"/>
      <c r="I66" s="6"/>
      <c r="J66" s="6"/>
      <c r="K66" s="6"/>
      <c r="L66" s="2"/>
      <c r="N66" s="8"/>
      <c r="O66" s="8"/>
      <c r="P66" s="11"/>
      <c r="Q66" s="11"/>
    </row>
    <row r="67" spans="1:17" x14ac:dyDescent="0.4">
      <c r="A67" s="2"/>
      <c r="B67" s="3"/>
      <c r="C67" s="3"/>
      <c r="D67" s="12"/>
      <c r="E67" s="6"/>
      <c r="F67" s="6"/>
      <c r="G67" s="6"/>
      <c r="H67" s="6"/>
      <c r="I67" s="6"/>
      <c r="J67" s="6"/>
      <c r="K67" s="6"/>
      <c r="L67" s="2"/>
      <c r="N67" s="8"/>
      <c r="O67" s="8"/>
      <c r="P67" s="11"/>
      <c r="Q67" s="11"/>
    </row>
    <row r="68" spans="1:17" x14ac:dyDescent="0.4">
      <c r="A68" s="2"/>
      <c r="B68" s="3"/>
      <c r="C68" s="3"/>
      <c r="D68" s="12"/>
      <c r="E68" s="6"/>
      <c r="F68" s="6"/>
      <c r="G68" s="6"/>
      <c r="H68" s="6"/>
      <c r="I68" s="6"/>
      <c r="J68" s="6"/>
      <c r="K68" s="6"/>
      <c r="L68" s="2"/>
      <c r="N68" s="8"/>
      <c r="O68" s="8"/>
      <c r="P68" s="11"/>
      <c r="Q68" s="11"/>
    </row>
    <row r="69" spans="1:17" x14ac:dyDescent="0.4">
      <c r="A69" s="2"/>
      <c r="B69" s="3"/>
      <c r="C69" s="3"/>
      <c r="D69" s="12"/>
      <c r="E69" s="6"/>
      <c r="F69" s="6"/>
      <c r="G69" s="6"/>
      <c r="H69" s="6"/>
      <c r="I69" s="6"/>
      <c r="J69" s="6"/>
      <c r="K69" s="6"/>
      <c r="L69" s="2"/>
      <c r="N69" s="8"/>
      <c r="O69" s="8"/>
      <c r="P69" s="11"/>
      <c r="Q69" s="11"/>
    </row>
    <row r="70" spans="1:17" x14ac:dyDescent="0.4">
      <c r="A70" s="2"/>
      <c r="B70" s="3"/>
      <c r="C70" s="3"/>
      <c r="D70" s="12"/>
      <c r="E70" s="6"/>
      <c r="F70" s="6"/>
      <c r="G70" s="6"/>
      <c r="H70" s="6"/>
      <c r="I70" s="6"/>
      <c r="J70" s="6"/>
      <c r="K70" s="6"/>
      <c r="L70" s="2"/>
      <c r="N70" s="8"/>
      <c r="O70" s="8"/>
      <c r="P70" s="11"/>
      <c r="Q70" s="11"/>
    </row>
    <row r="71" spans="1:17" x14ac:dyDescent="0.4">
      <c r="N71" s="8"/>
      <c r="O71" s="8"/>
      <c r="P71" s="11"/>
      <c r="Q71" s="11"/>
    </row>
    <row r="72" spans="1:17" x14ac:dyDescent="0.4">
      <c r="A72" s="2"/>
      <c r="B72" s="3"/>
      <c r="C72" s="3"/>
      <c r="D72" s="12"/>
      <c r="E72" s="6"/>
      <c r="F72" s="6"/>
      <c r="G72" s="6"/>
      <c r="H72" s="6"/>
      <c r="I72" s="6"/>
      <c r="J72" s="6"/>
      <c r="K72" s="6"/>
      <c r="L72" s="2"/>
      <c r="N72" s="8"/>
      <c r="O72" s="8"/>
      <c r="P72" s="11"/>
      <c r="Q72" s="11"/>
    </row>
    <row r="73" spans="1:17" x14ac:dyDescent="0.4">
      <c r="A73" s="2"/>
      <c r="B73" s="3"/>
      <c r="C73" s="3"/>
      <c r="D73" s="12"/>
      <c r="E73" s="6"/>
      <c r="F73" s="6"/>
      <c r="G73" s="6"/>
      <c r="H73" s="6"/>
      <c r="I73" s="6"/>
      <c r="J73" s="6"/>
      <c r="K73" s="6"/>
      <c r="L73" s="2"/>
      <c r="N73" s="8"/>
      <c r="O73" s="8"/>
      <c r="P73" s="11"/>
      <c r="Q73" s="11"/>
    </row>
    <row r="74" spans="1:17" x14ac:dyDescent="0.4">
      <c r="A74" s="2"/>
      <c r="B74" s="3"/>
      <c r="C74" s="3"/>
      <c r="D74" s="12"/>
      <c r="E74" s="6"/>
      <c r="F74" s="6"/>
      <c r="G74" s="6"/>
      <c r="H74" s="6"/>
      <c r="I74" s="6"/>
      <c r="J74" s="6"/>
      <c r="K74" s="6"/>
      <c r="L74" s="2"/>
      <c r="N74" s="8"/>
      <c r="O74" s="8"/>
      <c r="P74" s="11"/>
      <c r="Q74" s="11"/>
    </row>
    <row r="75" spans="1:17" x14ac:dyDescent="0.4">
      <c r="A75" s="2"/>
      <c r="B75" s="3"/>
      <c r="C75" s="3"/>
      <c r="D75" s="12"/>
      <c r="E75" s="6"/>
      <c r="F75" s="6"/>
      <c r="G75" s="6"/>
      <c r="H75" s="6"/>
      <c r="I75" s="6"/>
      <c r="J75" s="6"/>
      <c r="K75" s="6"/>
      <c r="L75" s="2"/>
      <c r="N75" s="8"/>
      <c r="O75" s="8"/>
      <c r="P75" s="11"/>
      <c r="Q75" s="11"/>
    </row>
    <row r="76" spans="1:17" x14ac:dyDescent="0.4">
      <c r="A76" s="2"/>
      <c r="B76" s="3"/>
      <c r="C76" s="3"/>
      <c r="D76" s="12"/>
      <c r="E76" s="6"/>
      <c r="F76" s="6"/>
      <c r="G76" s="6"/>
      <c r="H76" s="6"/>
      <c r="I76" s="6"/>
      <c r="J76" s="6"/>
      <c r="K76" s="6"/>
      <c r="L76" s="2"/>
      <c r="N76" s="8"/>
      <c r="O76" s="8"/>
      <c r="P76" s="11"/>
      <c r="Q76" s="11"/>
    </row>
    <row r="77" spans="1:17" x14ac:dyDescent="0.4">
      <c r="A77" s="2"/>
      <c r="B77" s="3"/>
      <c r="C77" s="3"/>
      <c r="D77" s="12"/>
      <c r="E77" s="6"/>
      <c r="F77" s="6"/>
      <c r="G77" s="6"/>
      <c r="H77" s="6"/>
      <c r="I77" s="6"/>
      <c r="J77" s="6"/>
      <c r="K77" s="6"/>
      <c r="L77" s="2"/>
      <c r="N77" s="8"/>
      <c r="O77" s="8"/>
      <c r="P77" s="11"/>
      <c r="Q77" s="11"/>
    </row>
    <row r="78" spans="1:17" x14ac:dyDescent="0.4">
      <c r="N78" s="8"/>
      <c r="O78" s="8"/>
      <c r="P78" s="11"/>
      <c r="Q78" s="11"/>
    </row>
    <row r="79" spans="1:17" x14ac:dyDescent="0.4">
      <c r="N79" s="8"/>
      <c r="O79" s="8"/>
      <c r="P79" s="11"/>
      <c r="Q79" s="11"/>
    </row>
    <row r="80" spans="1:17" x14ac:dyDescent="0.4">
      <c r="N80" s="8"/>
      <c r="O80" s="8"/>
      <c r="P80" s="11"/>
      <c r="Q80" s="11"/>
    </row>
    <row r="81" spans="1:17" x14ac:dyDescent="0.4">
      <c r="A81" s="2"/>
      <c r="B81" s="3"/>
      <c r="C81" s="3"/>
      <c r="D81" s="12"/>
      <c r="E81" s="6"/>
      <c r="F81" s="6"/>
      <c r="G81" s="6"/>
      <c r="H81" s="6"/>
      <c r="I81" s="6"/>
      <c r="J81" s="6"/>
      <c r="K81" s="6"/>
      <c r="L81" s="2"/>
      <c r="N81" s="8"/>
      <c r="O81" s="8"/>
      <c r="P81" s="11"/>
      <c r="Q81" s="11"/>
    </row>
    <row r="82" spans="1:17" x14ac:dyDescent="0.4">
      <c r="A82" s="2"/>
      <c r="B82" s="3"/>
      <c r="C82" s="3"/>
      <c r="D82" s="12"/>
      <c r="E82" s="6"/>
      <c r="F82" s="6"/>
      <c r="G82" s="6"/>
      <c r="H82" s="6"/>
      <c r="I82" s="6"/>
      <c r="J82" s="6"/>
      <c r="K82" s="6"/>
      <c r="L82" s="2"/>
      <c r="N82" s="8"/>
      <c r="O82" s="8"/>
      <c r="P82" s="11"/>
      <c r="Q82" s="11"/>
    </row>
    <row r="83" spans="1:17" x14ac:dyDescent="0.4">
      <c r="A83" s="2"/>
      <c r="B83" s="3"/>
      <c r="C83" s="3"/>
      <c r="D83" s="12"/>
      <c r="E83" s="6"/>
      <c r="F83" s="6"/>
      <c r="G83" s="6"/>
      <c r="H83" s="6"/>
      <c r="I83" s="6"/>
      <c r="J83" s="6"/>
      <c r="K83" s="6"/>
      <c r="L83" s="2"/>
      <c r="N83" s="8"/>
      <c r="O83" s="8"/>
      <c r="P83" s="11"/>
      <c r="Q83" s="11"/>
    </row>
    <row r="84" spans="1:17" x14ac:dyDescent="0.4">
      <c r="N84" s="8"/>
      <c r="O84" s="8"/>
      <c r="P84" s="11"/>
      <c r="Q84" s="11"/>
    </row>
    <row r="85" spans="1:17" x14ac:dyDescent="0.4">
      <c r="N85" s="8"/>
      <c r="O85" s="8"/>
      <c r="P85" s="11"/>
      <c r="Q85" s="11"/>
    </row>
    <row r="86" spans="1:17" x14ac:dyDescent="0.4">
      <c r="A86" s="2"/>
      <c r="B86" s="3"/>
      <c r="C86" s="3"/>
      <c r="D86" s="12"/>
      <c r="E86" s="6"/>
      <c r="F86" s="6"/>
      <c r="G86" s="6"/>
      <c r="H86" s="6"/>
      <c r="I86" s="6"/>
      <c r="J86" s="6"/>
      <c r="K86" s="6"/>
      <c r="L86" s="2"/>
      <c r="N86" s="8"/>
      <c r="O86" s="8"/>
      <c r="P86" s="11"/>
      <c r="Q86" s="11"/>
    </row>
    <row r="87" spans="1:17" x14ac:dyDescent="0.4">
      <c r="A87" s="2"/>
      <c r="B87" s="3"/>
      <c r="C87" s="3"/>
      <c r="D87" s="12"/>
      <c r="E87" s="6"/>
      <c r="F87" s="6"/>
      <c r="G87" s="6"/>
      <c r="H87" s="6"/>
      <c r="I87" s="6"/>
      <c r="J87" s="6"/>
      <c r="K87" s="6"/>
      <c r="L87" s="2"/>
      <c r="N87" s="8"/>
      <c r="O87" s="8"/>
      <c r="P87" s="11"/>
      <c r="Q87" s="11"/>
    </row>
    <row r="88" spans="1:17" x14ac:dyDescent="0.4">
      <c r="A88" s="2"/>
      <c r="B88" s="3"/>
      <c r="C88" s="3"/>
      <c r="D88" s="12"/>
      <c r="E88" s="6"/>
      <c r="F88" s="6"/>
      <c r="G88" s="6"/>
      <c r="H88" s="6"/>
      <c r="I88" s="6"/>
      <c r="J88" s="6"/>
      <c r="K88" s="6"/>
      <c r="L88" s="2"/>
      <c r="N88" s="8"/>
      <c r="O88" s="8"/>
      <c r="P88" s="11"/>
      <c r="Q88" s="11"/>
    </row>
    <row r="89" spans="1:17" x14ac:dyDescent="0.4">
      <c r="N89" s="8"/>
      <c r="O89" s="8"/>
      <c r="P89" s="11"/>
      <c r="Q89" s="11"/>
    </row>
    <row r="90" spans="1:17" x14ac:dyDescent="0.4">
      <c r="N90" s="8"/>
      <c r="O90" s="8"/>
      <c r="P90" s="11"/>
      <c r="Q90" s="11"/>
    </row>
    <row r="91" spans="1:17" x14ac:dyDescent="0.4">
      <c r="N91" s="8"/>
      <c r="O91" s="8"/>
      <c r="P91" s="11"/>
      <c r="Q91" s="11"/>
    </row>
    <row r="92" spans="1:17" x14ac:dyDescent="0.4">
      <c r="A92" s="2"/>
      <c r="B92" s="3"/>
      <c r="C92" s="3"/>
      <c r="D92" s="12"/>
      <c r="E92" s="6"/>
      <c r="F92" s="6"/>
      <c r="G92" s="6"/>
      <c r="H92" s="6"/>
      <c r="I92" s="6"/>
      <c r="J92" s="6"/>
      <c r="K92" s="6"/>
      <c r="L92" s="2"/>
      <c r="N92" s="8"/>
      <c r="O92" s="8"/>
      <c r="P92" s="11"/>
      <c r="Q92" s="11"/>
    </row>
    <row r="93" spans="1:17" x14ac:dyDescent="0.4">
      <c r="A93" s="2"/>
      <c r="B93" s="3"/>
      <c r="C93" s="3"/>
      <c r="D93" s="12"/>
      <c r="E93" s="6"/>
      <c r="F93" s="6"/>
      <c r="G93" s="6"/>
      <c r="H93" s="6"/>
      <c r="I93" s="6"/>
      <c r="J93" s="6"/>
      <c r="K93" s="6"/>
      <c r="L93" s="2"/>
      <c r="N93" s="8"/>
      <c r="O93" s="8"/>
      <c r="P93" s="11"/>
      <c r="Q93" s="11"/>
    </row>
    <row r="94" spans="1:17" x14ac:dyDescent="0.4">
      <c r="A94" s="2"/>
      <c r="B94" s="3"/>
      <c r="C94" s="3"/>
      <c r="D94" s="12"/>
      <c r="E94" s="6"/>
      <c r="F94" s="6"/>
      <c r="G94" s="6"/>
      <c r="H94" s="6"/>
      <c r="I94" s="6"/>
      <c r="J94" s="6"/>
      <c r="K94" s="6"/>
      <c r="L94" s="2"/>
      <c r="N94" s="8"/>
      <c r="O94" s="8"/>
      <c r="P94" s="11"/>
      <c r="Q94" s="11"/>
    </row>
    <row r="95" spans="1:17" x14ac:dyDescent="0.4">
      <c r="N95" s="8"/>
      <c r="O95" s="8"/>
      <c r="P95" s="11"/>
      <c r="Q95" s="11"/>
    </row>
    <row r="96" spans="1:17" x14ac:dyDescent="0.4">
      <c r="N96" s="8"/>
      <c r="O96" s="8"/>
      <c r="P96" s="11"/>
      <c r="Q96" s="11"/>
    </row>
    <row r="97" spans="1:17" x14ac:dyDescent="0.4">
      <c r="N97" s="8"/>
      <c r="O97" s="8"/>
      <c r="P97" s="11"/>
      <c r="Q97" s="11"/>
    </row>
    <row r="98" spans="1:17" x14ac:dyDescent="0.4">
      <c r="A98" s="2"/>
      <c r="B98" s="3"/>
      <c r="C98" s="3"/>
      <c r="D98" s="12"/>
      <c r="E98" s="6"/>
      <c r="F98" s="6"/>
      <c r="G98" s="6"/>
      <c r="H98" s="6"/>
      <c r="I98" s="6"/>
      <c r="J98" s="6"/>
      <c r="K98" s="6"/>
      <c r="L98" s="2"/>
      <c r="N98" s="8"/>
      <c r="O98" s="8"/>
      <c r="P98" s="11"/>
      <c r="Q98" s="11"/>
    </row>
    <row r="99" spans="1:17" x14ac:dyDescent="0.4">
      <c r="A99" s="2"/>
      <c r="B99" s="3"/>
      <c r="C99" s="3"/>
      <c r="D99" s="12"/>
      <c r="E99" s="6"/>
      <c r="F99" s="6"/>
      <c r="G99" s="6"/>
      <c r="H99" s="6"/>
      <c r="I99" s="6"/>
      <c r="J99" s="6"/>
      <c r="K99" s="6"/>
      <c r="L99" s="2"/>
      <c r="N99" s="8"/>
      <c r="O99" s="8"/>
      <c r="P99" s="11"/>
      <c r="Q99" s="11"/>
    </row>
    <row r="100" spans="1:17" x14ac:dyDescent="0.4">
      <c r="N100" s="8"/>
      <c r="O100" s="8"/>
      <c r="P100" s="11"/>
      <c r="Q100" s="11"/>
    </row>
    <row r="101" spans="1:17" x14ac:dyDescent="0.4">
      <c r="N101" s="8"/>
      <c r="O101" s="8"/>
      <c r="P101" s="11"/>
      <c r="Q101" s="11"/>
    </row>
    <row r="108" spans="1:17" x14ac:dyDescent="0.4">
      <c r="A108" s="2"/>
      <c r="B108" s="3"/>
      <c r="C108" s="3"/>
      <c r="D108" s="12"/>
      <c r="E108" s="6"/>
      <c r="F108" s="6"/>
      <c r="G108" s="6"/>
      <c r="H108" s="6"/>
      <c r="I108" s="6"/>
      <c r="J108" s="6"/>
      <c r="K108" s="6"/>
      <c r="L108" s="2"/>
    </row>
    <row r="109" spans="1:17" x14ac:dyDescent="0.4">
      <c r="A109" s="2"/>
      <c r="B109" s="3"/>
      <c r="C109" s="3"/>
      <c r="D109" s="12"/>
      <c r="E109" s="6"/>
      <c r="F109" s="6"/>
      <c r="G109" s="6"/>
      <c r="H109" s="6"/>
      <c r="I109" s="6"/>
      <c r="J109" s="6"/>
      <c r="K109" s="6"/>
      <c r="L109" s="2"/>
    </row>
    <row r="112" spans="1:17" x14ac:dyDescent="0.4">
      <c r="A112" s="2"/>
      <c r="B112" s="3"/>
      <c r="C112" s="3"/>
      <c r="D112" s="12"/>
      <c r="E112" s="6"/>
      <c r="F112" s="6"/>
      <c r="G112" s="6"/>
      <c r="H112" s="6"/>
      <c r="I112" s="6"/>
      <c r="J112" s="6"/>
      <c r="K112" s="6"/>
      <c r="L112" s="2"/>
    </row>
    <row r="113" spans="1:12" x14ac:dyDescent="0.4">
      <c r="A113" s="2"/>
      <c r="B113" s="3"/>
      <c r="C113" s="3"/>
      <c r="D113" s="12"/>
      <c r="E113" s="6"/>
      <c r="F113" s="6"/>
      <c r="G113" s="6"/>
      <c r="H113" s="6"/>
      <c r="I113" s="6"/>
      <c r="J113" s="6"/>
      <c r="K113" s="6"/>
      <c r="L113" s="2"/>
    </row>
    <row r="114" spans="1:12" x14ac:dyDescent="0.4">
      <c r="A114" s="2"/>
      <c r="B114" s="3"/>
      <c r="C114" s="3"/>
      <c r="D114" s="12"/>
      <c r="E114" s="6"/>
      <c r="F114" s="6"/>
      <c r="G114" s="6"/>
      <c r="H114" s="6"/>
      <c r="I114" s="6"/>
      <c r="J114" s="6"/>
      <c r="K114" s="6"/>
      <c r="L114" s="2"/>
    </row>
    <row r="115" spans="1:12" x14ac:dyDescent="0.4">
      <c r="A115" s="2"/>
      <c r="B115" s="3"/>
      <c r="C115" s="3"/>
      <c r="D115" s="12"/>
      <c r="E115" s="6"/>
      <c r="F115" s="6"/>
      <c r="G115" s="6"/>
      <c r="H115" s="6"/>
      <c r="I115" s="6"/>
      <c r="J115" s="6"/>
      <c r="K115" s="6"/>
      <c r="L115" s="2"/>
    </row>
    <row r="116" spans="1:12" x14ac:dyDescent="0.4">
      <c r="A116" s="2"/>
      <c r="B116" s="3"/>
      <c r="C116" s="3"/>
      <c r="D116" s="12"/>
      <c r="E116" s="6"/>
      <c r="F116" s="6"/>
      <c r="G116" s="6"/>
      <c r="H116" s="6"/>
      <c r="I116" s="6"/>
      <c r="J116" s="6"/>
      <c r="K116" s="6"/>
      <c r="L116" s="2"/>
    </row>
    <row r="124" spans="1:12" x14ac:dyDescent="0.4">
      <c r="A124" s="2"/>
      <c r="B124" s="3"/>
      <c r="C124" s="3"/>
      <c r="D124" s="12"/>
      <c r="E124" s="6"/>
      <c r="F124" s="6"/>
      <c r="G124" s="6"/>
      <c r="H124" s="6"/>
      <c r="I124" s="6"/>
      <c r="J124" s="6"/>
      <c r="K124" s="6"/>
      <c r="L124" s="2"/>
    </row>
    <row r="125" spans="1:12" x14ac:dyDescent="0.4">
      <c r="A125" s="2"/>
      <c r="B125" s="3"/>
      <c r="C125" s="3"/>
      <c r="D125" s="12"/>
      <c r="E125" s="6"/>
      <c r="F125" s="6"/>
      <c r="G125" s="6"/>
      <c r="H125" s="6"/>
      <c r="I125" s="6"/>
      <c r="J125" s="6"/>
      <c r="K125" s="6"/>
      <c r="L125" s="2"/>
    </row>
    <row r="130" spans="1:12" x14ac:dyDescent="0.4">
      <c r="A130" s="2"/>
      <c r="B130" s="3"/>
      <c r="C130" s="3"/>
      <c r="D130" s="12"/>
      <c r="E130" s="6"/>
      <c r="F130" s="6"/>
      <c r="G130" s="6"/>
      <c r="H130" s="6"/>
      <c r="I130" s="6"/>
      <c r="J130" s="6"/>
      <c r="K130" s="6"/>
      <c r="L130" s="2"/>
    </row>
    <row r="131" spans="1:12" x14ac:dyDescent="0.4">
      <c r="A131" s="2"/>
      <c r="B131" s="3"/>
      <c r="C131" s="3"/>
      <c r="D131" s="12"/>
      <c r="E131" s="6"/>
      <c r="F131" s="6"/>
      <c r="G131" s="6"/>
      <c r="H131" s="6"/>
      <c r="I131" s="6"/>
      <c r="J131" s="6"/>
      <c r="K131" s="6"/>
      <c r="L131" s="2"/>
    </row>
    <row r="133" spans="1:12" x14ac:dyDescent="0.4">
      <c r="A133" s="2"/>
      <c r="B133" s="3"/>
      <c r="C133" s="3"/>
      <c r="D133" s="12"/>
      <c r="E133" s="6"/>
      <c r="F133" s="6"/>
      <c r="G133" s="6"/>
      <c r="H133" s="6"/>
      <c r="I133" s="6"/>
      <c r="J133" s="6"/>
      <c r="K133" s="6"/>
      <c r="L133" s="2"/>
    </row>
    <row r="134" spans="1:12" x14ac:dyDescent="0.4">
      <c r="A134" s="2"/>
      <c r="B134" s="3"/>
      <c r="C134" s="3"/>
      <c r="D134" s="12"/>
      <c r="E134" s="6"/>
      <c r="F134" s="6"/>
      <c r="G134" s="6"/>
      <c r="H134" s="6"/>
      <c r="I134" s="6"/>
      <c r="J134" s="6"/>
      <c r="K134" s="6"/>
      <c r="L134" s="2"/>
    </row>
    <row r="136" spans="1:12" x14ac:dyDescent="0.4">
      <c r="A136" s="2"/>
      <c r="B136" s="3"/>
      <c r="C136" s="3"/>
      <c r="D136" s="12"/>
      <c r="E136" s="6"/>
      <c r="F136" s="6"/>
      <c r="G136" s="6"/>
      <c r="H136" s="6"/>
      <c r="I136" s="6"/>
      <c r="J136" s="6"/>
      <c r="K136" s="6"/>
      <c r="L136" s="2"/>
    </row>
    <row r="137" spans="1:12" x14ac:dyDescent="0.4">
      <c r="A137" s="2"/>
      <c r="B137" s="3"/>
      <c r="C137" s="3"/>
      <c r="D137" s="12"/>
      <c r="E137" s="6"/>
      <c r="F137" s="6"/>
      <c r="G137" s="6"/>
      <c r="H137" s="6"/>
      <c r="I137" s="6"/>
      <c r="J137" s="6"/>
      <c r="K137" s="6"/>
      <c r="L137" s="2"/>
    </row>
    <row r="138" spans="1:12" x14ac:dyDescent="0.4">
      <c r="A138" s="2"/>
      <c r="B138" s="3"/>
      <c r="C138" s="3"/>
      <c r="D138" s="12"/>
      <c r="E138" s="6"/>
      <c r="F138" s="6"/>
      <c r="G138" s="6"/>
      <c r="H138" s="6"/>
      <c r="I138" s="6"/>
      <c r="J138" s="6"/>
      <c r="K138" s="6"/>
      <c r="L138" s="2"/>
    </row>
    <row r="139" spans="1:12" x14ac:dyDescent="0.4">
      <c r="A139" s="2"/>
      <c r="B139" s="3"/>
      <c r="C139" s="3"/>
      <c r="D139" s="12"/>
      <c r="E139" s="6"/>
      <c r="F139" s="6"/>
      <c r="G139" s="6"/>
      <c r="H139" s="6"/>
      <c r="I139" s="6"/>
      <c r="J139" s="6"/>
      <c r="K139" s="6"/>
      <c r="L139" s="2"/>
    </row>
    <row r="143" spans="1:12" x14ac:dyDescent="0.4">
      <c r="A143" s="2"/>
      <c r="B143" s="3"/>
      <c r="C143" s="3"/>
      <c r="D143" s="12"/>
      <c r="E143" s="6"/>
      <c r="F143" s="6"/>
      <c r="G143" s="6"/>
      <c r="H143" s="6"/>
      <c r="I143" s="6"/>
      <c r="J143" s="6"/>
      <c r="K143" s="6"/>
      <c r="L143" s="2"/>
    </row>
    <row r="144" spans="1:12" x14ac:dyDescent="0.4">
      <c r="A144" s="2"/>
      <c r="B144" s="3"/>
      <c r="C144" s="3"/>
      <c r="D144" s="12"/>
      <c r="E144" s="6"/>
      <c r="F144" s="6"/>
      <c r="G144" s="6"/>
      <c r="H144" s="6"/>
      <c r="I144" s="6"/>
      <c r="J144" s="6"/>
      <c r="K144" s="6"/>
      <c r="L144" s="2"/>
    </row>
    <row r="145" spans="1:12" x14ac:dyDescent="0.4">
      <c r="A145" s="2"/>
      <c r="B145" s="3"/>
      <c r="C145" s="3"/>
      <c r="D145" s="12"/>
      <c r="E145" s="6"/>
      <c r="F145" s="6"/>
      <c r="G145" s="6"/>
      <c r="H145" s="6"/>
      <c r="I145" s="6"/>
      <c r="J145" s="6"/>
      <c r="K145" s="6"/>
      <c r="L145" s="2"/>
    </row>
    <row r="146" spans="1:12" x14ac:dyDescent="0.4">
      <c r="A146" s="2"/>
      <c r="B146" s="3"/>
      <c r="C146" s="3"/>
      <c r="D146" s="12"/>
      <c r="E146" s="6"/>
      <c r="F146" s="6"/>
      <c r="G146" s="6"/>
      <c r="H146" s="6"/>
      <c r="I146" s="6"/>
      <c r="J146" s="6"/>
      <c r="K146" s="6"/>
      <c r="L146" s="2"/>
    </row>
    <row r="150" spans="1:12" x14ac:dyDescent="0.4">
      <c r="A150" s="2"/>
      <c r="B150" s="3"/>
      <c r="C150" s="3"/>
      <c r="D150" s="12"/>
      <c r="E150" s="6"/>
      <c r="F150" s="6"/>
      <c r="G150" s="6"/>
      <c r="H150" s="6"/>
      <c r="I150" s="6"/>
      <c r="J150" s="6"/>
      <c r="K150" s="6"/>
      <c r="L150" s="2"/>
    </row>
    <row r="151" spans="1:12" x14ac:dyDescent="0.4">
      <c r="A151" s="2"/>
      <c r="B151" s="3"/>
      <c r="C151" s="3"/>
      <c r="D151" s="12"/>
      <c r="E151" s="6"/>
      <c r="F151" s="6"/>
      <c r="G151" s="6"/>
      <c r="H151" s="6"/>
      <c r="I151" s="6"/>
      <c r="J151" s="6"/>
      <c r="K151" s="6"/>
      <c r="L151" s="2"/>
    </row>
    <row r="152" spans="1:12" x14ac:dyDescent="0.4">
      <c r="A152" s="2"/>
      <c r="B152" s="3"/>
      <c r="C152" s="3"/>
      <c r="D152" s="12"/>
      <c r="E152" s="6"/>
      <c r="F152" s="6"/>
      <c r="G152" s="6"/>
      <c r="H152" s="6"/>
      <c r="I152" s="6"/>
      <c r="J152" s="6"/>
      <c r="K152" s="6"/>
      <c r="L152" s="2"/>
    </row>
    <row r="153" spans="1:12" x14ac:dyDescent="0.4">
      <c r="A153" s="2"/>
      <c r="B153" s="3"/>
      <c r="C153" s="3"/>
      <c r="D153" s="12"/>
      <c r="E153" s="6"/>
      <c r="F153" s="6"/>
      <c r="G153" s="6"/>
      <c r="H153" s="6"/>
      <c r="I153" s="6"/>
      <c r="J153" s="6"/>
      <c r="K153" s="6"/>
      <c r="L153" s="2"/>
    </row>
    <row r="154" spans="1:12" x14ac:dyDescent="0.4">
      <c r="A154" s="2"/>
      <c r="B154" s="3"/>
      <c r="C154" s="3"/>
      <c r="D154" s="12"/>
      <c r="E154" s="6"/>
      <c r="F154" s="6"/>
      <c r="G154" s="6"/>
      <c r="H154" s="6"/>
      <c r="I154" s="6"/>
      <c r="J154" s="6"/>
      <c r="K154" s="6"/>
      <c r="L154" s="2"/>
    </row>
    <row r="156" spans="1:12" x14ac:dyDescent="0.4">
      <c r="A156" s="2"/>
      <c r="B156" s="3"/>
      <c r="C156" s="3"/>
      <c r="D156" s="12"/>
      <c r="E156" s="6"/>
      <c r="F156" s="6"/>
      <c r="G156" s="6"/>
      <c r="H156" s="6"/>
      <c r="I156" s="6"/>
      <c r="J156" s="6"/>
      <c r="K156" s="6"/>
      <c r="L156" s="2"/>
    </row>
    <row r="157" spans="1:12" x14ac:dyDescent="0.4">
      <c r="A157" s="2"/>
      <c r="B157" s="3"/>
      <c r="C157" s="3"/>
      <c r="D157" s="12"/>
      <c r="E157" s="6"/>
      <c r="F157" s="6"/>
      <c r="G157" s="6"/>
      <c r="H157" s="6"/>
      <c r="I157" s="6"/>
      <c r="J157" s="6"/>
      <c r="K157" s="6"/>
      <c r="L157" s="2"/>
    </row>
    <row r="160" spans="1:12" x14ac:dyDescent="0.4">
      <c r="A160" s="2"/>
      <c r="B160" s="3"/>
      <c r="C160" s="3"/>
      <c r="D160" s="12"/>
      <c r="E160" s="6"/>
      <c r="F160" s="6"/>
      <c r="G160" s="6"/>
      <c r="H160" s="6"/>
      <c r="I160" s="6"/>
      <c r="J160" s="6"/>
      <c r="K160" s="6"/>
      <c r="L160" s="2"/>
    </row>
    <row r="161" spans="1:12" x14ac:dyDescent="0.4">
      <c r="A161" s="2"/>
      <c r="B161" s="3"/>
      <c r="C161" s="3"/>
      <c r="D161" s="12"/>
      <c r="E161" s="6"/>
      <c r="F161" s="6"/>
      <c r="G161" s="6"/>
      <c r="H161" s="6"/>
      <c r="I161" s="6"/>
      <c r="J161" s="6"/>
      <c r="K161" s="6"/>
      <c r="L161" s="2"/>
    </row>
    <row r="162" spans="1:12" x14ac:dyDescent="0.4">
      <c r="A162" s="2"/>
      <c r="B162" s="3"/>
      <c r="C162" s="3"/>
      <c r="D162" s="12"/>
      <c r="E162" s="6"/>
      <c r="F162" s="6"/>
      <c r="G162" s="6"/>
      <c r="H162" s="6"/>
      <c r="I162" s="6"/>
      <c r="J162" s="6"/>
      <c r="K162" s="6"/>
      <c r="L162" s="2"/>
    </row>
    <row r="163" spans="1:12" x14ac:dyDescent="0.4">
      <c r="A163" s="2"/>
      <c r="B163" s="3"/>
      <c r="C163" s="3"/>
      <c r="D163" s="12"/>
      <c r="E163" s="6"/>
      <c r="F163" s="6"/>
      <c r="G163" s="6"/>
      <c r="H163" s="6"/>
      <c r="I163" s="6"/>
      <c r="J163" s="6"/>
      <c r="K163" s="6"/>
      <c r="L163" s="2"/>
    </row>
    <row r="164" spans="1:12" x14ac:dyDescent="0.4">
      <c r="A164" s="2"/>
      <c r="B164" s="3"/>
      <c r="C164" s="3"/>
      <c r="D164" s="12"/>
      <c r="E164" s="6"/>
      <c r="F164" s="6"/>
      <c r="G164" s="6"/>
      <c r="H164" s="6"/>
      <c r="I164" s="6"/>
      <c r="J164" s="6"/>
      <c r="K164" s="6"/>
      <c r="L164" s="2"/>
    </row>
    <row r="168" spans="1:12" x14ac:dyDescent="0.4">
      <c r="A168" s="2"/>
      <c r="B168" s="3"/>
      <c r="C168" s="3"/>
      <c r="D168" s="12"/>
      <c r="E168" s="6"/>
      <c r="F168" s="6"/>
      <c r="G168" s="6"/>
      <c r="H168" s="6"/>
      <c r="I168" s="6"/>
      <c r="J168" s="6"/>
      <c r="K168" s="6"/>
      <c r="L168" s="2"/>
    </row>
    <row r="169" spans="1:12" x14ac:dyDescent="0.4">
      <c r="A169" s="2"/>
      <c r="B169" s="3"/>
      <c r="C169" s="3"/>
      <c r="D169" s="12"/>
      <c r="E169" s="6"/>
      <c r="F169" s="6"/>
      <c r="G169" s="6"/>
      <c r="H169" s="6"/>
      <c r="I169" s="6"/>
      <c r="J169" s="6"/>
      <c r="K169" s="6"/>
      <c r="L169" s="2"/>
    </row>
    <row r="170" spans="1:12" x14ac:dyDescent="0.4">
      <c r="A170" s="2"/>
      <c r="B170" s="3"/>
      <c r="C170" s="3"/>
      <c r="D170" s="12"/>
      <c r="E170" s="6"/>
      <c r="F170" s="6"/>
      <c r="G170" s="6"/>
      <c r="H170" s="6"/>
      <c r="I170" s="6"/>
      <c r="J170" s="6"/>
      <c r="K170" s="6"/>
      <c r="L170" s="2"/>
    </row>
    <row r="171" spans="1:12" x14ac:dyDescent="0.4">
      <c r="A171" s="2"/>
      <c r="B171" s="3"/>
      <c r="C171" s="3"/>
      <c r="D171" s="12"/>
      <c r="E171" s="6"/>
      <c r="F171" s="6"/>
      <c r="G171" s="6"/>
      <c r="H171" s="6"/>
      <c r="I171" s="6"/>
      <c r="J171" s="6"/>
      <c r="K171" s="6"/>
      <c r="L171" s="2"/>
    </row>
    <row r="173" spans="1:12" x14ac:dyDescent="0.4">
      <c r="A173" s="2"/>
      <c r="B173" s="3"/>
      <c r="C173" s="3"/>
      <c r="D173" s="12"/>
      <c r="E173" s="6"/>
      <c r="F173" s="6"/>
      <c r="G173" s="6"/>
      <c r="H173" s="6"/>
      <c r="I173" s="6"/>
      <c r="J173" s="6"/>
      <c r="K173" s="6"/>
      <c r="L173" s="2"/>
    </row>
    <row r="174" spans="1:12" x14ac:dyDescent="0.4">
      <c r="A174" s="2"/>
      <c r="B174" s="3"/>
      <c r="C174" s="3"/>
      <c r="D174" s="12"/>
      <c r="E174" s="6"/>
      <c r="F174" s="6"/>
      <c r="G174" s="6"/>
      <c r="H174" s="6"/>
      <c r="I174" s="6"/>
      <c r="J174" s="6"/>
      <c r="K174" s="6"/>
      <c r="L174" s="2"/>
    </row>
    <row r="175" spans="1:12" x14ac:dyDescent="0.4">
      <c r="A175" s="2"/>
      <c r="B175" s="3"/>
      <c r="C175" s="3"/>
      <c r="D175" s="12"/>
      <c r="E175" s="6"/>
      <c r="F175" s="6"/>
      <c r="G175" s="6"/>
      <c r="H175" s="6"/>
      <c r="I175" s="6"/>
      <c r="J175" s="6"/>
      <c r="K175" s="6"/>
      <c r="L175" s="2"/>
    </row>
  </sheetData>
  <autoFilter ref="A1:Q1" xr:uid="{3C187AFE-A2C4-4C3A-9CCB-663BDF09C939}">
    <sortState xmlns:xlrd2="http://schemas.microsoft.com/office/spreadsheetml/2017/richdata2" ref="A2:Q51">
      <sortCondition descending="1" ref="B1"/>
    </sortState>
  </autoFilter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6659C-B70F-4F17-B954-23CA3AC11B28}">
  <dimension ref="A1:M51"/>
  <sheetViews>
    <sheetView zoomScale="80" zoomScaleNormal="80" workbookViewId="0">
      <pane xSplit="1" topLeftCell="B1" activePane="topRight" state="frozen"/>
      <selection pane="topRight" activeCell="D1" sqref="D1:D1048576"/>
    </sheetView>
  </sheetViews>
  <sheetFormatPr defaultRowHeight="17" x14ac:dyDescent="0.4"/>
  <cols>
    <col min="1" max="1" width="50.453125" style="2" bestFit="1" customWidth="1"/>
    <col min="2" max="2" width="11.90625" style="6" bestFit="1" customWidth="1"/>
    <col min="3" max="3" width="11.453125" style="6" bestFit="1" customWidth="1"/>
    <col min="4" max="4" width="13.81640625" style="12" bestFit="1" customWidth="1"/>
    <col min="5" max="5" width="11.453125" style="6" bestFit="1" customWidth="1"/>
    <col min="6" max="6" width="12.453125" style="6" bestFit="1" customWidth="1"/>
    <col min="7" max="7" width="13.54296875" style="6" bestFit="1" customWidth="1"/>
    <col min="8" max="8" width="13.36328125" style="6" bestFit="1" customWidth="1"/>
    <col min="9" max="9" width="13.54296875" style="6" bestFit="1" customWidth="1"/>
    <col min="10" max="10" width="11.36328125" style="6" bestFit="1" customWidth="1"/>
    <col min="11" max="11" width="11.453125" style="6" bestFit="1" customWidth="1"/>
    <col min="12" max="12" width="13.6328125" style="3" bestFit="1" customWidth="1"/>
    <col min="13" max="13" width="15.90625" style="2" bestFit="1" customWidth="1"/>
    <col min="14" max="16384" width="8.7265625" style="2"/>
  </cols>
  <sheetData>
    <row r="1" spans="1:13" x14ac:dyDescent="0.4">
      <c r="A1" s="2" t="s">
        <v>0</v>
      </c>
      <c r="B1" s="3" t="s">
        <v>1</v>
      </c>
      <c r="C1" s="3" t="s">
        <v>2</v>
      </c>
      <c r="D1" s="12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3" t="s">
        <v>11</v>
      </c>
      <c r="M1" s="1" t="s">
        <v>62</v>
      </c>
    </row>
    <row r="2" spans="1:13" x14ac:dyDescent="0.4">
      <c r="A2" s="2" t="s">
        <v>87</v>
      </c>
      <c r="B2" s="3">
        <v>83.7333</v>
      </c>
      <c r="C2" s="3">
        <v>77.792199999999994</v>
      </c>
      <c r="D2" s="12">
        <v>843</v>
      </c>
      <c r="E2" s="6">
        <v>2.097</v>
      </c>
      <c r="F2" s="6">
        <v>-22.3249</v>
      </c>
      <c r="G2" s="6">
        <v>-20.880700000000001</v>
      </c>
      <c r="H2" s="6">
        <v>82.123599999999996</v>
      </c>
      <c r="I2" s="6">
        <v>105.79689999999999</v>
      </c>
      <c r="J2" s="6">
        <v>-5.2742000000000004</v>
      </c>
      <c r="K2" s="6">
        <v>-26.470300000000002</v>
      </c>
      <c r="L2" s="3" t="s">
        <v>90</v>
      </c>
      <c r="M2" s="2">
        <v>1</v>
      </c>
    </row>
    <row r="3" spans="1:13" x14ac:dyDescent="0.4">
      <c r="A3" s="2" t="s">
        <v>74</v>
      </c>
      <c r="B3" s="3">
        <v>83.066699999999997</v>
      </c>
      <c r="C3" s="3">
        <v>25.993400000000001</v>
      </c>
      <c r="D3" s="12">
        <v>231</v>
      </c>
      <c r="E3" s="6">
        <v>0.40710000000000002</v>
      </c>
      <c r="F3" s="6">
        <v>-16.4148</v>
      </c>
      <c r="G3" s="6">
        <v>1.8949</v>
      </c>
      <c r="H3" s="6">
        <v>25.335100000000001</v>
      </c>
      <c r="I3" s="6">
        <v>31.164999999999999</v>
      </c>
      <c r="J3" s="6">
        <v>2.5985</v>
      </c>
      <c r="K3" s="6">
        <v>-16.5943</v>
      </c>
      <c r="L3" s="3" t="s">
        <v>113</v>
      </c>
      <c r="M3" s="2">
        <v>2</v>
      </c>
    </row>
    <row r="4" spans="1:13" x14ac:dyDescent="0.4">
      <c r="A4" s="2" t="s">
        <v>22</v>
      </c>
      <c r="B4" s="3">
        <v>82.666700000000006</v>
      </c>
      <c r="C4" s="3">
        <v>209.89</v>
      </c>
      <c r="D4" s="12">
        <v>1100558</v>
      </c>
      <c r="E4" s="6">
        <v>-0.19020000000000001</v>
      </c>
      <c r="F4" s="6">
        <v>-8.3450000000000006</v>
      </c>
      <c r="G4" s="6">
        <v>-2.0259</v>
      </c>
      <c r="H4" s="6">
        <v>202.285</v>
      </c>
      <c r="I4" s="6">
        <v>246.45</v>
      </c>
      <c r="J4" s="6">
        <v>3.7595999999999998</v>
      </c>
      <c r="K4" s="6">
        <v>-14.8347</v>
      </c>
      <c r="L4" s="3" t="s">
        <v>40</v>
      </c>
      <c r="M4" s="2">
        <v>3</v>
      </c>
    </row>
    <row r="5" spans="1:13" x14ac:dyDescent="0.4">
      <c r="A5" s="2" t="s">
        <v>80</v>
      </c>
      <c r="B5" s="3">
        <v>82.4</v>
      </c>
      <c r="C5" s="3">
        <v>57.8</v>
      </c>
      <c r="D5" s="12">
        <v>8683</v>
      </c>
      <c r="E5" s="6">
        <v>3.1368999999999998</v>
      </c>
      <c r="F5" s="6">
        <v>-9.9512</v>
      </c>
      <c r="G5" s="6">
        <v>-4.9105999999999996</v>
      </c>
      <c r="H5" s="6">
        <v>55.815100000000001</v>
      </c>
      <c r="I5" s="6">
        <v>67.27</v>
      </c>
      <c r="J5" s="6">
        <v>3.5562</v>
      </c>
      <c r="K5" s="6">
        <v>-14.0776</v>
      </c>
      <c r="L5" s="3" t="s">
        <v>99</v>
      </c>
      <c r="M5" s="2">
        <v>4</v>
      </c>
    </row>
    <row r="6" spans="1:13" x14ac:dyDescent="0.4">
      <c r="A6" s="2" t="s">
        <v>27</v>
      </c>
      <c r="B6" s="3">
        <v>82</v>
      </c>
      <c r="C6" s="3">
        <v>230.95</v>
      </c>
      <c r="D6" s="12">
        <v>991158</v>
      </c>
      <c r="E6" s="6">
        <v>2.4849999999999999</v>
      </c>
      <c r="F6" s="6">
        <v>-6.2321999999999997</v>
      </c>
      <c r="G6" s="6">
        <v>0.33019999999999999</v>
      </c>
      <c r="H6" s="6">
        <v>221.11</v>
      </c>
      <c r="I6" s="6">
        <v>256.63</v>
      </c>
      <c r="J6" s="6">
        <v>4.4503000000000004</v>
      </c>
      <c r="K6" s="6">
        <v>-10.006600000000001</v>
      </c>
      <c r="L6" s="3" t="s">
        <v>45</v>
      </c>
      <c r="M6" s="2">
        <v>5</v>
      </c>
    </row>
    <row r="7" spans="1:13" x14ac:dyDescent="0.4">
      <c r="A7" s="2" t="s">
        <v>65</v>
      </c>
      <c r="B7" s="3">
        <v>82</v>
      </c>
      <c r="C7" s="3">
        <v>29.409199999999998</v>
      </c>
      <c r="D7" s="12">
        <v>714</v>
      </c>
      <c r="E7" s="6">
        <v>1.9206000000000001</v>
      </c>
      <c r="F7" s="6">
        <v>-7.6185</v>
      </c>
      <c r="G7" s="6">
        <v>-7.9812000000000003</v>
      </c>
      <c r="H7" s="6">
        <v>28.5716</v>
      </c>
      <c r="I7" s="6">
        <v>33.665999999999997</v>
      </c>
      <c r="J7" s="6">
        <v>2.9314</v>
      </c>
      <c r="K7" s="6">
        <v>-12.6442</v>
      </c>
      <c r="L7" s="3" t="s">
        <v>100</v>
      </c>
      <c r="M7" s="2">
        <v>6</v>
      </c>
    </row>
    <row r="8" spans="1:13" x14ac:dyDescent="0.4">
      <c r="A8" s="2" t="s">
        <v>21</v>
      </c>
      <c r="B8" s="3">
        <v>81.866699999999994</v>
      </c>
      <c r="C8" s="3">
        <v>218.52549999999999</v>
      </c>
      <c r="D8" s="12">
        <v>95661</v>
      </c>
      <c r="E8" s="6">
        <v>3.19</v>
      </c>
      <c r="F8" s="6">
        <v>-6.3167999999999997</v>
      </c>
      <c r="G8" s="6">
        <v>2.5989</v>
      </c>
      <c r="H8" s="6">
        <v>207.99250000000001</v>
      </c>
      <c r="I8" s="6">
        <v>247.55500000000001</v>
      </c>
      <c r="J8" s="6">
        <v>5.0640999999999998</v>
      </c>
      <c r="K8" s="6">
        <v>-11.7265</v>
      </c>
      <c r="L8" s="3" t="s">
        <v>39</v>
      </c>
      <c r="M8" s="2">
        <v>7</v>
      </c>
    </row>
    <row r="9" spans="1:13" x14ac:dyDescent="0.4">
      <c r="A9" s="2" t="s">
        <v>34</v>
      </c>
      <c r="B9" s="3">
        <v>81.599999999999994</v>
      </c>
      <c r="C9" s="3">
        <v>218.09</v>
      </c>
      <c r="D9" s="12">
        <v>1735724</v>
      </c>
      <c r="E9" s="6">
        <v>2.9211999999999998</v>
      </c>
      <c r="F9" s="6">
        <v>-7.5224000000000002</v>
      </c>
      <c r="G9" s="6">
        <v>5.2964000000000002</v>
      </c>
      <c r="H9" s="6">
        <v>209.27699999999999</v>
      </c>
      <c r="I9" s="6">
        <v>248.76</v>
      </c>
      <c r="J9" s="6">
        <v>4.2111999999999998</v>
      </c>
      <c r="K9" s="6">
        <v>-12.3292</v>
      </c>
      <c r="L9" s="3" t="s">
        <v>50</v>
      </c>
      <c r="M9" s="2">
        <v>8</v>
      </c>
    </row>
    <row r="10" spans="1:13" x14ac:dyDescent="0.4">
      <c r="A10" s="2" t="s">
        <v>78</v>
      </c>
      <c r="B10" s="3">
        <v>81.599999999999994</v>
      </c>
      <c r="C10" s="3">
        <v>36.020000000000003</v>
      </c>
      <c r="D10" s="12">
        <v>64792</v>
      </c>
      <c r="E10" s="6">
        <v>2.1844000000000001</v>
      </c>
      <c r="F10" s="6">
        <v>-10.9077</v>
      </c>
      <c r="G10" s="6">
        <v>0.1142</v>
      </c>
      <c r="H10" s="6">
        <v>34.777500000000003</v>
      </c>
      <c r="I10" s="6">
        <v>42.63</v>
      </c>
      <c r="J10" s="6">
        <v>3.5727000000000002</v>
      </c>
      <c r="K10" s="6">
        <v>-15.5055</v>
      </c>
      <c r="L10" s="3" t="s">
        <v>102</v>
      </c>
      <c r="M10" s="2">
        <v>9</v>
      </c>
    </row>
    <row r="11" spans="1:13" x14ac:dyDescent="0.4">
      <c r="A11" s="2" t="s">
        <v>69</v>
      </c>
      <c r="B11" s="3">
        <v>81.599999999999994</v>
      </c>
      <c r="C11" s="3">
        <v>49.67</v>
      </c>
      <c r="D11" s="12">
        <v>82089</v>
      </c>
      <c r="E11" s="6">
        <v>1.1609</v>
      </c>
      <c r="F11" s="6">
        <v>-14.9777</v>
      </c>
      <c r="G11" s="6">
        <v>-14.583</v>
      </c>
      <c r="H11" s="6">
        <v>48.471800000000002</v>
      </c>
      <c r="I11" s="6">
        <v>60.475000000000001</v>
      </c>
      <c r="J11" s="6">
        <v>2.4719000000000002</v>
      </c>
      <c r="K11" s="6">
        <v>-17.866900000000001</v>
      </c>
      <c r="L11" s="3" t="s">
        <v>101</v>
      </c>
      <c r="M11" s="2">
        <v>10</v>
      </c>
    </row>
    <row r="12" spans="1:13" x14ac:dyDescent="0.4">
      <c r="A12" s="2" t="s">
        <v>73</v>
      </c>
      <c r="B12" s="3">
        <v>81.466700000000003</v>
      </c>
      <c r="C12" s="3">
        <v>190.09</v>
      </c>
      <c r="D12" s="12">
        <v>83093</v>
      </c>
      <c r="E12" s="6">
        <v>2.3365</v>
      </c>
      <c r="F12" s="6">
        <v>-7.9867999999999997</v>
      </c>
      <c r="G12" s="6">
        <v>1.5601</v>
      </c>
      <c r="H12" s="6">
        <v>181.3108</v>
      </c>
      <c r="I12" s="6">
        <v>216.9032</v>
      </c>
      <c r="J12" s="6">
        <v>4.8421000000000003</v>
      </c>
      <c r="K12" s="6">
        <v>-12.361800000000001</v>
      </c>
      <c r="L12" s="3" t="s">
        <v>91</v>
      </c>
      <c r="M12" s="2">
        <v>11</v>
      </c>
    </row>
    <row r="13" spans="1:13" x14ac:dyDescent="0.4">
      <c r="A13" s="2" t="s">
        <v>70</v>
      </c>
      <c r="B13" s="3">
        <v>81.333299999999994</v>
      </c>
      <c r="C13" s="3">
        <v>87.18</v>
      </c>
      <c r="D13" s="12">
        <v>37931</v>
      </c>
      <c r="E13" s="6">
        <v>1.6795</v>
      </c>
      <c r="F13" s="6">
        <v>-7.4915000000000003</v>
      </c>
      <c r="G13" s="6">
        <v>-6.5594999999999999</v>
      </c>
      <c r="H13" s="6">
        <v>81.083600000000004</v>
      </c>
      <c r="I13" s="6">
        <v>99.441800000000001</v>
      </c>
      <c r="J13" s="6">
        <v>7.5186000000000002</v>
      </c>
      <c r="K13" s="6">
        <v>-12.3306</v>
      </c>
      <c r="L13" s="3" t="s">
        <v>92</v>
      </c>
      <c r="M13" s="2">
        <v>12</v>
      </c>
    </row>
    <row r="14" spans="1:13" x14ac:dyDescent="0.4">
      <c r="A14" s="2" t="s">
        <v>82</v>
      </c>
      <c r="B14" s="3">
        <v>81.2</v>
      </c>
      <c r="C14" s="3">
        <v>31.638500000000001</v>
      </c>
      <c r="D14" s="12">
        <v>21153</v>
      </c>
      <c r="E14" s="6">
        <v>1.5421</v>
      </c>
      <c r="F14" s="6">
        <v>-2.4706999999999999</v>
      </c>
      <c r="G14" s="6">
        <v>8.9983000000000004</v>
      </c>
      <c r="H14" s="6">
        <v>30.412500000000001</v>
      </c>
      <c r="I14" s="6">
        <v>31.9268</v>
      </c>
      <c r="J14" s="6">
        <v>4.0312000000000001</v>
      </c>
      <c r="K14" s="6">
        <v>-0.9032</v>
      </c>
      <c r="L14" s="3" t="s">
        <v>103</v>
      </c>
      <c r="M14" s="2">
        <v>13</v>
      </c>
    </row>
    <row r="15" spans="1:13" x14ac:dyDescent="0.4">
      <c r="A15" s="2" t="s">
        <v>85</v>
      </c>
      <c r="B15" s="3">
        <v>81.2</v>
      </c>
      <c r="C15" s="3">
        <v>81.36</v>
      </c>
      <c r="D15" s="12">
        <v>28006</v>
      </c>
      <c r="E15" s="6">
        <v>-0.88929999999999998</v>
      </c>
      <c r="F15" s="6">
        <v>-14.492900000000001</v>
      </c>
      <c r="G15" s="6">
        <v>-14.7974</v>
      </c>
      <c r="H15" s="6">
        <v>79.805499999999995</v>
      </c>
      <c r="I15" s="6">
        <v>104.155</v>
      </c>
      <c r="J15" s="6">
        <v>1.9479</v>
      </c>
      <c r="K15" s="6">
        <v>-21.8856</v>
      </c>
      <c r="L15" s="3" t="s">
        <v>93</v>
      </c>
      <c r="M15" s="2">
        <v>14</v>
      </c>
    </row>
    <row r="16" spans="1:13" x14ac:dyDescent="0.4">
      <c r="A16" s="2" t="s">
        <v>32</v>
      </c>
      <c r="B16" s="3">
        <v>81.066699999999997</v>
      </c>
      <c r="C16" s="3">
        <v>82.95</v>
      </c>
      <c r="D16" s="12">
        <v>22149448</v>
      </c>
      <c r="E16" s="6">
        <v>3.2101000000000002</v>
      </c>
      <c r="F16" s="6">
        <v>-6.7034000000000002</v>
      </c>
      <c r="G16" s="6">
        <v>8.6016999999999992</v>
      </c>
      <c r="H16" s="6">
        <v>79.894999999999996</v>
      </c>
      <c r="I16" s="6">
        <v>93.5</v>
      </c>
      <c r="J16" s="6">
        <v>3.8237999999999999</v>
      </c>
      <c r="K16" s="6">
        <v>-11.2834</v>
      </c>
      <c r="L16" s="3" t="s">
        <v>48</v>
      </c>
      <c r="M16" s="2">
        <v>15</v>
      </c>
    </row>
    <row r="17" spans="1:13" x14ac:dyDescent="0.4">
      <c r="A17" s="2" t="s">
        <v>12</v>
      </c>
      <c r="B17" s="3">
        <v>81.066699999999997</v>
      </c>
      <c r="C17" s="3">
        <v>46.185699999999997</v>
      </c>
      <c r="D17" s="12">
        <v>3585</v>
      </c>
      <c r="E17" s="6">
        <v>4.2817999999999996</v>
      </c>
      <c r="F17" s="6">
        <v>-14.4039</v>
      </c>
      <c r="G17" s="6">
        <v>-10.319000000000001</v>
      </c>
      <c r="H17" s="6">
        <v>45.291499999999999</v>
      </c>
      <c r="I17" s="6">
        <v>58.097499999999997</v>
      </c>
      <c r="J17" s="6">
        <v>1.9742999999999999</v>
      </c>
      <c r="K17" s="6">
        <v>-20.5031</v>
      </c>
      <c r="L17" s="3" t="s">
        <v>55</v>
      </c>
      <c r="M17" s="2">
        <v>16</v>
      </c>
    </row>
    <row r="18" spans="1:13" x14ac:dyDescent="0.4">
      <c r="A18" s="2" t="s">
        <v>14</v>
      </c>
      <c r="B18" s="3">
        <v>80.933300000000003</v>
      </c>
      <c r="C18" s="3">
        <v>64.430000000000007</v>
      </c>
      <c r="D18" s="12">
        <v>938160</v>
      </c>
      <c r="E18" s="6">
        <v>2.7755999999999998</v>
      </c>
      <c r="F18" s="6">
        <v>-7.5343999999999998</v>
      </c>
      <c r="G18" s="6">
        <v>5.2778</v>
      </c>
      <c r="H18" s="6">
        <v>62.06</v>
      </c>
      <c r="I18" s="6">
        <v>73.55</v>
      </c>
      <c r="J18" s="6">
        <v>3.8189000000000002</v>
      </c>
      <c r="K18" s="6">
        <v>-12.399699999999999</v>
      </c>
      <c r="L18" s="3" t="s">
        <v>57</v>
      </c>
      <c r="M18" s="2">
        <v>17</v>
      </c>
    </row>
    <row r="19" spans="1:13" x14ac:dyDescent="0.4">
      <c r="A19" s="2" t="s">
        <v>28</v>
      </c>
      <c r="B19" s="3">
        <v>80.8</v>
      </c>
      <c r="C19" s="3">
        <v>209.86</v>
      </c>
      <c r="D19" s="12">
        <v>234367</v>
      </c>
      <c r="E19" s="6">
        <v>2.6762999999999999</v>
      </c>
      <c r="F19" s="6">
        <v>-6.5960000000000001</v>
      </c>
      <c r="G19" s="6">
        <v>6.2152000000000003</v>
      </c>
      <c r="H19" s="6">
        <v>201.5025</v>
      </c>
      <c r="I19" s="6">
        <v>237.74</v>
      </c>
      <c r="J19" s="6">
        <v>4.1475999999999997</v>
      </c>
      <c r="K19" s="6">
        <v>-11.7271</v>
      </c>
      <c r="L19" s="3" t="s">
        <v>46</v>
      </c>
      <c r="M19" s="2">
        <v>18</v>
      </c>
    </row>
    <row r="20" spans="1:13" x14ac:dyDescent="0.4">
      <c r="A20" s="2" t="s">
        <v>67</v>
      </c>
      <c r="B20" s="3">
        <v>80.8</v>
      </c>
      <c r="C20" s="3">
        <v>32.17</v>
      </c>
      <c r="D20" s="12">
        <v>106904</v>
      </c>
      <c r="E20" s="6">
        <v>3.0758999999999999</v>
      </c>
      <c r="F20" s="6">
        <v>-12.7475</v>
      </c>
      <c r="G20" s="6">
        <v>-6.4964000000000004</v>
      </c>
      <c r="H20" s="6">
        <v>31.9602</v>
      </c>
      <c r="I20" s="6">
        <v>37.915599999999998</v>
      </c>
      <c r="J20" s="6">
        <v>0.65629999999999999</v>
      </c>
      <c r="K20" s="6">
        <v>-15.1538</v>
      </c>
      <c r="L20" s="3" t="s">
        <v>104</v>
      </c>
      <c r="M20" s="2">
        <v>19</v>
      </c>
    </row>
    <row r="21" spans="1:13" x14ac:dyDescent="0.4">
      <c r="A21" s="2" t="s">
        <v>19</v>
      </c>
      <c r="B21" s="3">
        <v>80.666700000000006</v>
      </c>
      <c r="C21" s="3">
        <v>55.56</v>
      </c>
      <c r="D21" s="12">
        <v>7958967</v>
      </c>
      <c r="E21" s="6">
        <v>2.8698000000000001</v>
      </c>
      <c r="F21" s="6">
        <v>-13.430999999999999</v>
      </c>
      <c r="G21" s="6">
        <v>-6.1327999999999996</v>
      </c>
      <c r="H21" s="6">
        <v>55.664999999999999</v>
      </c>
      <c r="I21" s="6">
        <v>64.965000000000003</v>
      </c>
      <c r="J21" s="6">
        <v>-0.18859999999999999</v>
      </c>
      <c r="K21" s="6">
        <v>-14.477</v>
      </c>
      <c r="L21" s="3" t="s">
        <v>58</v>
      </c>
      <c r="M21" s="2">
        <v>20</v>
      </c>
    </row>
    <row r="22" spans="1:13" x14ac:dyDescent="0.4">
      <c r="A22" s="2" t="s">
        <v>31</v>
      </c>
      <c r="B22" s="3">
        <v>80.533299999999997</v>
      </c>
      <c r="C22" s="3">
        <v>75.58</v>
      </c>
      <c r="D22" s="12">
        <v>287991</v>
      </c>
      <c r="E22" s="6">
        <v>-0.67030000000000001</v>
      </c>
      <c r="F22" s="6">
        <v>-22.5456</v>
      </c>
      <c r="G22" s="6">
        <v>-18.2654</v>
      </c>
      <c r="H22" s="6">
        <v>77.973799999999997</v>
      </c>
      <c r="I22" s="6">
        <v>108.1169</v>
      </c>
      <c r="J22" s="6">
        <v>-3.0699000000000001</v>
      </c>
      <c r="K22" s="6">
        <v>-30.094200000000001</v>
      </c>
      <c r="L22" s="3" t="s">
        <v>47</v>
      </c>
      <c r="M22" s="2">
        <v>21</v>
      </c>
    </row>
    <row r="23" spans="1:13" x14ac:dyDescent="0.4">
      <c r="A23" s="2" t="s">
        <v>23</v>
      </c>
      <c r="B23" s="3">
        <v>80.2667</v>
      </c>
      <c r="C23" s="3">
        <v>188.43</v>
      </c>
      <c r="D23" s="12">
        <v>236936</v>
      </c>
      <c r="E23" s="6">
        <v>3.3285999999999998</v>
      </c>
      <c r="F23" s="6">
        <v>-6.8101000000000003</v>
      </c>
      <c r="G23" s="6">
        <v>6.9287999999999998</v>
      </c>
      <c r="H23" s="6">
        <v>180.17070000000001</v>
      </c>
      <c r="I23" s="6">
        <v>211.88</v>
      </c>
      <c r="J23" s="6">
        <v>4.5841000000000003</v>
      </c>
      <c r="K23" s="6">
        <v>-11.067600000000001</v>
      </c>
      <c r="L23" s="3" t="s">
        <v>41</v>
      </c>
      <c r="M23" s="2">
        <v>22</v>
      </c>
    </row>
    <row r="24" spans="1:13" x14ac:dyDescent="0.4">
      <c r="A24" s="2" t="s">
        <v>35</v>
      </c>
      <c r="B24" s="3">
        <v>80.2667</v>
      </c>
      <c r="C24" s="3">
        <v>130.82</v>
      </c>
      <c r="D24" s="12">
        <v>1120612</v>
      </c>
      <c r="E24" s="6">
        <v>2.9430000000000001</v>
      </c>
      <c r="F24" s="6">
        <v>-7.6912000000000003</v>
      </c>
      <c r="G24" s="6">
        <v>2.7490000000000001</v>
      </c>
      <c r="H24" s="6">
        <v>125.5844</v>
      </c>
      <c r="I24" s="6">
        <v>149.06649999999999</v>
      </c>
      <c r="J24" s="6">
        <v>4.1689999999999996</v>
      </c>
      <c r="K24" s="6">
        <v>-12.240500000000001</v>
      </c>
      <c r="L24" s="3" t="s">
        <v>51</v>
      </c>
      <c r="M24" s="2">
        <v>23</v>
      </c>
    </row>
    <row r="25" spans="1:13" x14ac:dyDescent="0.4">
      <c r="A25" s="2" t="s">
        <v>75</v>
      </c>
      <c r="B25" s="3">
        <v>80.133300000000006</v>
      </c>
      <c r="C25" s="3">
        <v>86.41</v>
      </c>
      <c r="D25" s="12">
        <v>443731</v>
      </c>
      <c r="E25" s="6">
        <v>2.6124999999999998</v>
      </c>
      <c r="F25" s="6">
        <v>-7.5037000000000003</v>
      </c>
      <c r="G25" s="6">
        <v>2.7101000000000002</v>
      </c>
      <c r="H25" s="6">
        <v>83.254999999999995</v>
      </c>
      <c r="I25" s="6">
        <v>97.535499999999999</v>
      </c>
      <c r="J25" s="6">
        <v>3.7896000000000001</v>
      </c>
      <c r="K25" s="6">
        <v>-11.406599999999999</v>
      </c>
      <c r="L25" s="3" t="s">
        <v>94</v>
      </c>
      <c r="M25" s="2">
        <v>24</v>
      </c>
    </row>
    <row r="26" spans="1:13" x14ac:dyDescent="0.4">
      <c r="A26" s="2" t="s">
        <v>88</v>
      </c>
      <c r="B26" s="3">
        <v>80.133300000000006</v>
      </c>
      <c r="C26" s="3">
        <v>159.19999999999999</v>
      </c>
      <c r="D26" s="12">
        <v>196345</v>
      </c>
      <c r="E26" s="6">
        <v>2.9222000000000001</v>
      </c>
      <c r="F26" s="6">
        <v>-8.5267999999999997</v>
      </c>
      <c r="G26" s="6">
        <v>-2.5100000000000001E-2</v>
      </c>
      <c r="H26" s="6">
        <v>153.56200000000001</v>
      </c>
      <c r="I26" s="6">
        <v>182.13</v>
      </c>
      <c r="J26" s="6">
        <v>3.6715</v>
      </c>
      <c r="K26" s="6">
        <v>-12.5899</v>
      </c>
      <c r="L26" s="3" t="s">
        <v>112</v>
      </c>
      <c r="M26" s="2">
        <v>25</v>
      </c>
    </row>
    <row r="27" spans="1:13" x14ac:dyDescent="0.4">
      <c r="A27" s="2" t="s">
        <v>24</v>
      </c>
      <c r="B27" s="3">
        <v>80</v>
      </c>
      <c r="C27" s="3">
        <v>154.81</v>
      </c>
      <c r="D27" s="12">
        <v>1875935</v>
      </c>
      <c r="E27" s="6">
        <v>2.7614000000000001</v>
      </c>
      <c r="F27" s="6">
        <v>-8.5100999999999996</v>
      </c>
      <c r="G27" s="6">
        <v>-0.1419</v>
      </c>
      <c r="H27" s="6">
        <v>149.1079</v>
      </c>
      <c r="I27" s="6">
        <v>177.10769999999999</v>
      </c>
      <c r="J27" s="6">
        <v>3.8241000000000001</v>
      </c>
      <c r="K27" s="6">
        <v>-12.5899</v>
      </c>
      <c r="L27" s="3" t="s">
        <v>42</v>
      </c>
      <c r="M27" s="2">
        <v>26</v>
      </c>
    </row>
    <row r="28" spans="1:13" x14ac:dyDescent="0.4">
      <c r="A28" s="2" t="s">
        <v>71</v>
      </c>
      <c r="B28" s="3">
        <v>80</v>
      </c>
      <c r="C28" s="3">
        <v>164.96</v>
      </c>
      <c r="D28" s="12">
        <v>47264</v>
      </c>
      <c r="E28" s="6">
        <v>3.4621</v>
      </c>
      <c r="F28" s="6">
        <v>-9.0778999999999996</v>
      </c>
      <c r="G28" s="6">
        <v>-6.5541</v>
      </c>
      <c r="H28" s="6">
        <v>159.24539999999999</v>
      </c>
      <c r="I28" s="6">
        <v>194.67250000000001</v>
      </c>
      <c r="J28" s="6">
        <v>3.5886</v>
      </c>
      <c r="K28" s="6">
        <v>-15.2628</v>
      </c>
      <c r="L28" s="3" t="s">
        <v>95</v>
      </c>
      <c r="M28" s="2">
        <v>27</v>
      </c>
    </row>
    <row r="29" spans="1:13" x14ac:dyDescent="0.4">
      <c r="A29" s="2" t="s">
        <v>29</v>
      </c>
      <c r="B29" s="3">
        <v>80</v>
      </c>
      <c r="C29" s="3">
        <v>81.53</v>
      </c>
      <c r="D29" s="12">
        <v>1931398</v>
      </c>
      <c r="E29" s="6">
        <v>2.3603000000000001</v>
      </c>
      <c r="F29" s="6">
        <v>-9.1486999999999998</v>
      </c>
      <c r="G29" s="6">
        <v>0.25819999999999999</v>
      </c>
      <c r="H29" s="6">
        <v>78.55</v>
      </c>
      <c r="I29" s="6">
        <v>94.230400000000003</v>
      </c>
      <c r="J29" s="6">
        <v>3.7938000000000001</v>
      </c>
      <c r="K29" s="6">
        <v>-13.478</v>
      </c>
      <c r="L29" s="3" t="s">
        <v>60</v>
      </c>
      <c r="M29" s="2">
        <v>28</v>
      </c>
    </row>
    <row r="30" spans="1:13" x14ac:dyDescent="0.4">
      <c r="A30" s="2" t="s">
        <v>86</v>
      </c>
      <c r="B30" s="3">
        <v>80</v>
      </c>
      <c r="C30" s="3">
        <v>115.47</v>
      </c>
      <c r="D30" s="12">
        <v>40760</v>
      </c>
      <c r="E30" s="6">
        <v>3.4906000000000001</v>
      </c>
      <c r="F30" s="6">
        <v>-10.357900000000001</v>
      </c>
      <c r="G30" s="6">
        <v>-7.6433999999999997</v>
      </c>
      <c r="H30" s="6">
        <v>113.0081</v>
      </c>
      <c r="I30" s="6">
        <v>134.92310000000001</v>
      </c>
      <c r="J30" s="6">
        <v>2.1785000000000001</v>
      </c>
      <c r="K30" s="6">
        <v>-14.417899999999999</v>
      </c>
      <c r="L30" s="3" t="s">
        <v>105</v>
      </c>
      <c r="M30" s="2">
        <v>29</v>
      </c>
    </row>
    <row r="31" spans="1:13" x14ac:dyDescent="0.4">
      <c r="A31" s="2" t="s">
        <v>33</v>
      </c>
      <c r="B31" s="3">
        <v>79.7333</v>
      </c>
      <c r="C31" s="3">
        <v>161.15</v>
      </c>
      <c r="D31" s="12">
        <v>2317348</v>
      </c>
      <c r="E31" s="6">
        <v>2.8464</v>
      </c>
      <c r="F31" s="6">
        <v>-8.6814</v>
      </c>
      <c r="G31" s="6">
        <v>0.52400000000000002</v>
      </c>
      <c r="H31" s="6">
        <v>155.2099</v>
      </c>
      <c r="I31" s="6">
        <v>185.6224</v>
      </c>
      <c r="J31" s="6">
        <v>3.8271000000000002</v>
      </c>
      <c r="K31" s="6">
        <v>-13.183999999999999</v>
      </c>
      <c r="L31" s="3" t="s">
        <v>49</v>
      </c>
      <c r="M31" s="2">
        <v>30</v>
      </c>
    </row>
    <row r="32" spans="1:13" x14ac:dyDescent="0.4">
      <c r="A32" s="2" t="s">
        <v>68</v>
      </c>
      <c r="B32" s="3">
        <v>79.7333</v>
      </c>
      <c r="C32" s="3">
        <v>46.38</v>
      </c>
      <c r="D32" s="12">
        <v>56179</v>
      </c>
      <c r="E32" s="6">
        <v>3.9910000000000001</v>
      </c>
      <c r="F32" s="6">
        <v>-14.5542</v>
      </c>
      <c r="G32" s="6">
        <v>-15.2257</v>
      </c>
      <c r="H32" s="6">
        <v>45.536200000000001</v>
      </c>
      <c r="I32" s="6">
        <v>59.524999999999999</v>
      </c>
      <c r="J32" s="6">
        <v>1.8529</v>
      </c>
      <c r="K32" s="6">
        <v>-22.083200000000001</v>
      </c>
      <c r="L32" s="3" t="s">
        <v>106</v>
      </c>
      <c r="M32" s="2">
        <v>31</v>
      </c>
    </row>
    <row r="33" spans="1:13" x14ac:dyDescent="0.4">
      <c r="A33" s="2" t="s">
        <v>16</v>
      </c>
      <c r="B33" s="3">
        <v>79.599999999999994</v>
      </c>
      <c r="C33" s="3">
        <v>196.4</v>
      </c>
      <c r="D33" s="12">
        <v>69904480</v>
      </c>
      <c r="E33" s="6">
        <v>3.1513</v>
      </c>
      <c r="F33" s="6">
        <v>-5.5860000000000003</v>
      </c>
      <c r="G33" s="6">
        <v>5.8930999999999996</v>
      </c>
      <c r="H33" s="6">
        <v>186.92250000000001</v>
      </c>
      <c r="I33" s="6">
        <v>217.82</v>
      </c>
      <c r="J33" s="6">
        <v>5.0702999999999996</v>
      </c>
      <c r="K33" s="6">
        <v>-9.8338000000000001</v>
      </c>
      <c r="L33" s="3" t="s">
        <v>53</v>
      </c>
      <c r="M33" s="2">
        <v>32</v>
      </c>
    </row>
    <row r="34" spans="1:13" x14ac:dyDescent="0.4">
      <c r="A34" s="2" t="s">
        <v>66</v>
      </c>
      <c r="B34" s="3">
        <v>79.333299999999994</v>
      </c>
      <c r="C34" s="3">
        <v>33.840000000000003</v>
      </c>
      <c r="D34" s="12">
        <v>8654</v>
      </c>
      <c r="E34" s="6">
        <v>2.7322000000000002</v>
      </c>
      <c r="F34" s="6">
        <v>-14.206799999999999</v>
      </c>
      <c r="G34" s="6">
        <v>-11.5107</v>
      </c>
      <c r="H34" s="6">
        <v>33.784999999999997</v>
      </c>
      <c r="I34" s="6">
        <v>41.522799999999997</v>
      </c>
      <c r="J34" s="6">
        <v>0.16259999999999999</v>
      </c>
      <c r="K34" s="6">
        <v>-18.502600000000001</v>
      </c>
      <c r="L34" s="3" t="s">
        <v>107</v>
      </c>
      <c r="M34" s="2">
        <v>33</v>
      </c>
    </row>
    <row r="35" spans="1:13" x14ac:dyDescent="0.4">
      <c r="A35" s="2" t="s">
        <v>83</v>
      </c>
      <c r="B35" s="3">
        <v>79.2</v>
      </c>
      <c r="C35" s="3">
        <v>98.321100000000001</v>
      </c>
      <c r="D35" s="12">
        <v>6799</v>
      </c>
      <c r="E35" s="6">
        <v>-0.55800000000000005</v>
      </c>
      <c r="F35" s="6">
        <v>-11.7676</v>
      </c>
      <c r="G35" s="6">
        <v>-8.0291999999999994</v>
      </c>
      <c r="H35" s="6">
        <v>94.417500000000004</v>
      </c>
      <c r="I35" s="6">
        <v>118.51</v>
      </c>
      <c r="J35" s="6">
        <v>4.1344000000000003</v>
      </c>
      <c r="K35" s="6">
        <v>-17.035599999999999</v>
      </c>
      <c r="L35" s="3" t="s">
        <v>108</v>
      </c>
      <c r="M35" s="2">
        <v>34</v>
      </c>
    </row>
    <row r="36" spans="1:13" x14ac:dyDescent="0.4">
      <c r="A36" s="2" t="s">
        <v>36</v>
      </c>
      <c r="B36" s="3">
        <v>79.2</v>
      </c>
      <c r="C36" s="3">
        <v>130.47</v>
      </c>
      <c r="D36" s="12">
        <v>256270</v>
      </c>
      <c r="E36" s="6">
        <v>2.9836999999999998</v>
      </c>
      <c r="F36" s="6">
        <v>-12.5595</v>
      </c>
      <c r="G36" s="6">
        <v>-10.6553</v>
      </c>
      <c r="H36" s="6">
        <v>126.0775</v>
      </c>
      <c r="I36" s="6">
        <v>157.78559999999999</v>
      </c>
      <c r="J36" s="6">
        <v>3.484</v>
      </c>
      <c r="K36" s="6">
        <v>-17.311900000000001</v>
      </c>
      <c r="L36" s="3" t="s">
        <v>52</v>
      </c>
      <c r="M36" s="2">
        <v>35</v>
      </c>
    </row>
    <row r="37" spans="1:13" x14ac:dyDescent="0.4">
      <c r="A37" s="2" t="s">
        <v>77</v>
      </c>
      <c r="B37" s="3">
        <v>79.066699999999997</v>
      </c>
      <c r="C37" s="3">
        <v>48.175899999999999</v>
      </c>
      <c r="D37" s="12">
        <v>6797</v>
      </c>
      <c r="E37" s="6">
        <v>3.3761999999999999</v>
      </c>
      <c r="F37" s="6">
        <v>-6.7972000000000001</v>
      </c>
      <c r="G37" s="6">
        <v>-2.3635000000000002</v>
      </c>
      <c r="H37" s="6">
        <v>45.106200000000001</v>
      </c>
      <c r="I37" s="6">
        <v>54.52</v>
      </c>
      <c r="J37" s="6">
        <v>6.8056000000000001</v>
      </c>
      <c r="K37" s="6">
        <v>-11.6363</v>
      </c>
      <c r="L37" s="3" t="s">
        <v>109</v>
      </c>
      <c r="M37" s="2">
        <v>36</v>
      </c>
    </row>
    <row r="38" spans="1:13" x14ac:dyDescent="0.4">
      <c r="A38" s="2" t="s">
        <v>26</v>
      </c>
      <c r="B38" s="3">
        <v>78.933300000000003</v>
      </c>
      <c r="C38" s="3">
        <v>170.17</v>
      </c>
      <c r="D38" s="12">
        <v>1635123</v>
      </c>
      <c r="E38" s="6">
        <v>3.1021000000000001</v>
      </c>
      <c r="F38" s="6">
        <v>-8.0658999999999992</v>
      </c>
      <c r="G38" s="6">
        <v>-2.6642999999999999</v>
      </c>
      <c r="H38" s="6">
        <v>163.99520000000001</v>
      </c>
      <c r="I38" s="6">
        <v>194.03319999999999</v>
      </c>
      <c r="J38" s="6">
        <v>3.7652999999999999</v>
      </c>
      <c r="K38" s="6">
        <v>-12.298500000000001</v>
      </c>
      <c r="L38" s="3" t="s">
        <v>44</v>
      </c>
      <c r="M38" s="2">
        <v>37</v>
      </c>
    </row>
    <row r="39" spans="1:13" x14ac:dyDescent="0.4">
      <c r="A39" s="2" t="s">
        <v>89</v>
      </c>
      <c r="B39" s="3">
        <v>78.933300000000003</v>
      </c>
      <c r="C39" s="3">
        <v>153.28</v>
      </c>
      <c r="D39" s="12">
        <v>398226</v>
      </c>
      <c r="E39" s="6">
        <v>2.9761000000000002</v>
      </c>
      <c r="F39" s="6">
        <v>-8.1440999999999999</v>
      </c>
      <c r="G39" s="6">
        <v>-2.5556000000000001</v>
      </c>
      <c r="H39" s="6">
        <v>147.58439999999999</v>
      </c>
      <c r="I39" s="6">
        <v>174.85499999999999</v>
      </c>
      <c r="J39" s="6">
        <v>3.8592</v>
      </c>
      <c r="K39" s="6">
        <v>-12.338800000000001</v>
      </c>
      <c r="L39" s="3" t="s">
        <v>110</v>
      </c>
      <c r="M39" s="2">
        <v>38</v>
      </c>
    </row>
    <row r="40" spans="1:13" x14ac:dyDescent="0.4">
      <c r="A40" s="2" t="s">
        <v>76</v>
      </c>
      <c r="B40" s="3">
        <v>78.933300000000003</v>
      </c>
      <c r="C40" s="3">
        <v>264.60000000000002</v>
      </c>
      <c r="D40" s="12">
        <v>23901</v>
      </c>
      <c r="E40" s="6">
        <v>0.99239999999999995</v>
      </c>
      <c r="F40" s="6">
        <v>-11.9468</v>
      </c>
      <c r="G40" s="6">
        <v>-7.6040000000000001</v>
      </c>
      <c r="H40" s="6">
        <v>261.83999999999997</v>
      </c>
      <c r="I40" s="6">
        <v>313.005</v>
      </c>
      <c r="J40" s="6">
        <v>1.0541</v>
      </c>
      <c r="K40" s="6">
        <v>-15.464600000000001</v>
      </c>
      <c r="L40" s="3" t="s">
        <v>114</v>
      </c>
      <c r="M40" s="2">
        <v>39</v>
      </c>
    </row>
    <row r="41" spans="1:13" x14ac:dyDescent="0.4">
      <c r="A41" s="2" t="s">
        <v>25</v>
      </c>
      <c r="B41" s="3">
        <v>78.933300000000003</v>
      </c>
      <c r="C41" s="3">
        <v>124.79</v>
      </c>
      <c r="D41" s="12">
        <v>537633</v>
      </c>
      <c r="E41" s="6">
        <v>2.6318000000000001</v>
      </c>
      <c r="F41" s="6">
        <v>-12.5631</v>
      </c>
      <c r="G41" s="6">
        <v>-10.538399999999999</v>
      </c>
      <c r="H41" s="6">
        <v>121.11</v>
      </c>
      <c r="I41" s="6">
        <v>151.07640000000001</v>
      </c>
      <c r="J41" s="6">
        <v>3.0386000000000002</v>
      </c>
      <c r="K41" s="6">
        <v>-17.3994</v>
      </c>
      <c r="L41" s="3" t="s">
        <v>43</v>
      </c>
      <c r="M41" s="2">
        <v>40</v>
      </c>
    </row>
    <row r="42" spans="1:13" x14ac:dyDescent="0.4">
      <c r="A42" s="2" t="s">
        <v>20</v>
      </c>
      <c r="B42" s="3">
        <v>78.933300000000003</v>
      </c>
      <c r="C42" s="3">
        <v>107.48</v>
      </c>
      <c r="D42" s="12">
        <v>1228204</v>
      </c>
      <c r="E42" s="6">
        <v>0.93910000000000005</v>
      </c>
      <c r="F42" s="6">
        <v>-13.74</v>
      </c>
      <c r="G42" s="6">
        <v>-4.6741000000000001</v>
      </c>
      <c r="H42" s="6">
        <v>108.8925</v>
      </c>
      <c r="I42" s="6">
        <v>127.08</v>
      </c>
      <c r="J42" s="6">
        <v>-1.2970999999999999</v>
      </c>
      <c r="K42" s="6">
        <v>-15.423400000000001</v>
      </c>
      <c r="L42" s="3" t="s">
        <v>59</v>
      </c>
      <c r="M42" s="2">
        <v>41</v>
      </c>
    </row>
    <row r="43" spans="1:13" x14ac:dyDescent="0.4">
      <c r="A43" s="2" t="s">
        <v>30</v>
      </c>
      <c r="B43" s="3">
        <v>78.8</v>
      </c>
      <c r="C43" s="3">
        <v>36.85</v>
      </c>
      <c r="D43" s="12">
        <v>4253687</v>
      </c>
      <c r="E43" s="6">
        <v>3.1057999999999999</v>
      </c>
      <c r="F43" s="6">
        <v>-8.0817999999999994</v>
      </c>
      <c r="G43" s="6">
        <v>-2.5905</v>
      </c>
      <c r="H43" s="6">
        <v>35.557400000000001</v>
      </c>
      <c r="I43" s="6">
        <v>42.032600000000002</v>
      </c>
      <c r="J43" s="6">
        <v>3.6352000000000002</v>
      </c>
      <c r="K43" s="6">
        <v>-12.3301</v>
      </c>
      <c r="L43" s="3" t="s">
        <v>61</v>
      </c>
      <c r="M43" s="2">
        <v>42</v>
      </c>
    </row>
    <row r="44" spans="1:13" x14ac:dyDescent="0.4">
      <c r="A44" s="2" t="s">
        <v>79</v>
      </c>
      <c r="B44" s="3">
        <v>78.8</v>
      </c>
      <c r="C44" s="3">
        <v>35.299999999999997</v>
      </c>
      <c r="D44" s="12">
        <v>224825</v>
      </c>
      <c r="E44" s="6">
        <v>1.4368000000000001</v>
      </c>
      <c r="F44" s="6">
        <v>-10.497</v>
      </c>
      <c r="G44" s="6">
        <v>0.3745</v>
      </c>
      <c r="H44" s="6">
        <v>35.256799999999998</v>
      </c>
      <c r="I44" s="6">
        <v>41.284999999999997</v>
      </c>
      <c r="J44" s="6">
        <v>0.1226</v>
      </c>
      <c r="K44" s="6">
        <v>-14.4968</v>
      </c>
      <c r="L44" s="3" t="s">
        <v>111</v>
      </c>
      <c r="M44" s="2">
        <v>43</v>
      </c>
    </row>
    <row r="45" spans="1:13" x14ac:dyDescent="0.4">
      <c r="A45" s="2" t="s">
        <v>17</v>
      </c>
      <c r="B45" s="3">
        <v>78.8</v>
      </c>
      <c r="C45" s="3">
        <v>103.58</v>
      </c>
      <c r="D45" s="12">
        <v>93056</v>
      </c>
      <c r="E45" s="6">
        <v>3.4352</v>
      </c>
      <c r="F45" s="6">
        <v>-12.428100000000001</v>
      </c>
      <c r="G45" s="6">
        <v>-12.1608</v>
      </c>
      <c r="H45" s="6">
        <v>100.1263</v>
      </c>
      <c r="I45" s="6">
        <v>125.7003</v>
      </c>
      <c r="J45" s="6">
        <v>3.4493999999999998</v>
      </c>
      <c r="K45" s="6">
        <v>-17.5977</v>
      </c>
      <c r="L45" s="3" t="s">
        <v>38</v>
      </c>
      <c r="M45" s="2">
        <v>44</v>
      </c>
    </row>
    <row r="46" spans="1:13" x14ac:dyDescent="0.4">
      <c r="A46" s="2" t="s">
        <v>18</v>
      </c>
      <c r="B46" s="3">
        <v>78.666700000000006</v>
      </c>
      <c r="C46" s="3">
        <v>58.78</v>
      </c>
      <c r="D46" s="12">
        <v>955826</v>
      </c>
      <c r="E46" s="6">
        <v>2.9601999999999999</v>
      </c>
      <c r="F46" s="6">
        <v>-8.8257999999999992</v>
      </c>
      <c r="G46" s="6">
        <v>-4.1890999999999998</v>
      </c>
      <c r="H46" s="6">
        <v>56.8476</v>
      </c>
      <c r="I46" s="6">
        <v>67.605000000000004</v>
      </c>
      <c r="J46" s="6">
        <v>3.3992</v>
      </c>
      <c r="K46" s="6">
        <v>-13.053800000000001</v>
      </c>
      <c r="L46" s="3" t="s">
        <v>54</v>
      </c>
      <c r="M46" s="2">
        <v>45</v>
      </c>
    </row>
    <row r="47" spans="1:13" x14ac:dyDescent="0.4">
      <c r="A47" s="2" t="s">
        <v>15</v>
      </c>
      <c r="B47" s="3">
        <v>78.666700000000006</v>
      </c>
      <c r="C47" s="3">
        <v>60.05</v>
      </c>
      <c r="D47" s="12">
        <v>522715</v>
      </c>
      <c r="E47" s="6">
        <v>1.0943000000000001</v>
      </c>
      <c r="F47" s="6">
        <v>-9.9429999999999996</v>
      </c>
      <c r="G47" s="6">
        <v>-9.3310999999999993</v>
      </c>
      <c r="H47" s="6">
        <v>57.02</v>
      </c>
      <c r="I47" s="6">
        <v>71.704999999999998</v>
      </c>
      <c r="J47" s="6">
        <v>5.3139000000000003</v>
      </c>
      <c r="K47" s="6">
        <v>-16.254100000000001</v>
      </c>
      <c r="L47" s="3" t="s">
        <v>37</v>
      </c>
      <c r="M47" s="2">
        <v>46</v>
      </c>
    </row>
    <row r="48" spans="1:13" x14ac:dyDescent="0.4">
      <c r="A48" s="2" t="s">
        <v>13</v>
      </c>
      <c r="B48" s="3">
        <v>78.666700000000006</v>
      </c>
      <c r="C48" s="3">
        <v>38.299999999999997</v>
      </c>
      <c r="D48" s="12">
        <v>462265</v>
      </c>
      <c r="E48" s="6">
        <v>2.7635999999999998</v>
      </c>
      <c r="F48" s="6">
        <v>-18.1799</v>
      </c>
      <c r="G48" s="6">
        <v>-11.6494</v>
      </c>
      <c r="H48" s="6">
        <v>38.303699999999999</v>
      </c>
      <c r="I48" s="6">
        <v>50.924999999999997</v>
      </c>
      <c r="J48" s="6">
        <v>-9.7999999999999997E-3</v>
      </c>
      <c r="K48" s="6">
        <v>-24.791399999999999</v>
      </c>
      <c r="L48" s="3" t="s">
        <v>56</v>
      </c>
      <c r="M48" s="2">
        <v>47</v>
      </c>
    </row>
    <row r="49" spans="1:13" x14ac:dyDescent="0.4">
      <c r="A49" s="2" t="s">
        <v>84</v>
      </c>
      <c r="B49" s="3">
        <v>78.533299999999997</v>
      </c>
      <c r="C49" s="3">
        <v>78.8</v>
      </c>
      <c r="D49" s="12">
        <v>118033</v>
      </c>
      <c r="E49" s="6">
        <v>3.1707999999999998</v>
      </c>
      <c r="F49" s="6">
        <v>-10.8698</v>
      </c>
      <c r="G49" s="6">
        <v>-6.7409999999999997</v>
      </c>
      <c r="H49" s="6">
        <v>77.56</v>
      </c>
      <c r="I49" s="6">
        <v>91.911000000000001</v>
      </c>
      <c r="J49" s="6">
        <v>1.5988</v>
      </c>
      <c r="K49" s="6">
        <v>-14.264900000000001</v>
      </c>
      <c r="L49" s="3" t="s">
        <v>98</v>
      </c>
      <c r="M49" s="2">
        <v>48</v>
      </c>
    </row>
    <row r="50" spans="1:13" x14ac:dyDescent="0.4">
      <c r="A50" s="2" t="s">
        <v>72</v>
      </c>
      <c r="B50" s="3">
        <v>78.533299999999997</v>
      </c>
      <c r="C50" s="3">
        <v>50.209499999999998</v>
      </c>
      <c r="D50" s="12">
        <v>27195</v>
      </c>
      <c r="E50" s="6">
        <v>-0.85009999999999997</v>
      </c>
      <c r="F50" s="6">
        <v>-17.891300000000001</v>
      </c>
      <c r="G50" s="6">
        <v>-6.5696000000000003</v>
      </c>
      <c r="H50" s="6">
        <v>51.522500000000001</v>
      </c>
      <c r="I50" s="6">
        <v>60.290900000000001</v>
      </c>
      <c r="J50" s="6">
        <v>-2.5484</v>
      </c>
      <c r="K50" s="6">
        <v>-16.721299999999999</v>
      </c>
      <c r="L50" s="3" t="s">
        <v>96</v>
      </c>
      <c r="M50" s="2">
        <v>49</v>
      </c>
    </row>
    <row r="51" spans="1:13" x14ac:dyDescent="0.4">
      <c r="A51" s="2" t="s">
        <v>81</v>
      </c>
      <c r="B51" s="3">
        <v>78.533299999999997</v>
      </c>
      <c r="C51" s="3">
        <v>44.953800000000001</v>
      </c>
      <c r="D51" s="12">
        <v>3775</v>
      </c>
      <c r="E51" s="6">
        <v>-1.5303</v>
      </c>
      <c r="F51" s="6">
        <v>-37.692799999999998</v>
      </c>
      <c r="G51" s="6">
        <v>-19.790400000000002</v>
      </c>
      <c r="H51" s="6">
        <v>52.317999999999998</v>
      </c>
      <c r="I51" s="6">
        <v>71.3232</v>
      </c>
      <c r="J51" s="6">
        <v>-14.075799999999999</v>
      </c>
      <c r="K51" s="6">
        <v>-36.971699999999998</v>
      </c>
      <c r="L51" s="3" t="s">
        <v>97</v>
      </c>
      <c r="M51" s="2">
        <v>50</v>
      </c>
    </row>
  </sheetData>
  <autoFilter ref="A1:M1" xr:uid="{59100A97-4275-43E3-9171-C59F08E8D46D}"/>
  <sortState xmlns:xlrd2="http://schemas.microsoft.com/office/spreadsheetml/2017/richdata2" ref="A2:L265">
    <sortCondition descending="1" ref="B2:B265"/>
  </sortState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3BA68-0830-4BDB-A9B0-6D21D27EBDE4}">
  <dimension ref="A1:M175"/>
  <sheetViews>
    <sheetView zoomScale="80" zoomScaleNormal="80" workbookViewId="0">
      <selection activeCell="D1" sqref="D1:D1048576"/>
    </sheetView>
  </sheetViews>
  <sheetFormatPr defaultRowHeight="17" x14ac:dyDescent="0.4"/>
  <cols>
    <col min="1" max="1" width="50.453125" style="4" bestFit="1" customWidth="1"/>
    <col min="2" max="2" width="11.90625" style="5" bestFit="1" customWidth="1"/>
    <col min="3" max="3" width="11.453125" style="5" bestFit="1" customWidth="1"/>
    <col min="4" max="4" width="13.81640625" style="13" bestFit="1" customWidth="1"/>
    <col min="5" max="5" width="11.453125" style="5" bestFit="1" customWidth="1"/>
    <col min="6" max="6" width="12.453125" style="5" bestFit="1" customWidth="1"/>
    <col min="7" max="7" width="13.54296875" style="5" bestFit="1" customWidth="1"/>
    <col min="8" max="8" width="13.36328125" style="5" bestFit="1" customWidth="1"/>
    <col min="9" max="9" width="13.54296875" style="5" bestFit="1" customWidth="1"/>
    <col min="10" max="10" width="11.36328125" style="5" bestFit="1" customWidth="1"/>
    <col min="11" max="11" width="11.453125" style="5" bestFit="1" customWidth="1"/>
    <col min="12" max="12" width="13.6328125" style="4" bestFit="1" customWidth="1"/>
    <col min="13" max="13" width="15.90625" style="2" bestFit="1" customWidth="1"/>
    <col min="14" max="16384" width="8.7265625" style="4"/>
  </cols>
  <sheetData>
    <row r="1" spans="1:13" x14ac:dyDescent="0.4">
      <c r="A1" s="2" t="s">
        <v>0</v>
      </c>
      <c r="B1" s="3" t="s">
        <v>1</v>
      </c>
      <c r="C1" s="3" t="s">
        <v>2</v>
      </c>
      <c r="D1" s="12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2" t="s">
        <v>11</v>
      </c>
      <c r="M1" s="1" t="s">
        <v>62</v>
      </c>
    </row>
    <row r="2" spans="1:13" x14ac:dyDescent="0.4">
      <c r="A2" s="2" t="s">
        <v>87</v>
      </c>
      <c r="B2" s="3">
        <v>84.4</v>
      </c>
      <c r="C2" s="3">
        <v>76.194400000000002</v>
      </c>
      <c r="D2" s="12">
        <v>864</v>
      </c>
      <c r="E2" s="6">
        <v>8.8802000000000003</v>
      </c>
      <c r="F2" s="6">
        <v>-23.542100000000001</v>
      </c>
      <c r="G2" s="6">
        <v>-21.334599999999998</v>
      </c>
      <c r="H2" s="6">
        <v>87.486400000000003</v>
      </c>
      <c r="I2" s="6">
        <v>108.435</v>
      </c>
      <c r="J2" s="6">
        <v>-12.9072</v>
      </c>
      <c r="K2" s="6">
        <v>-29.732700000000001</v>
      </c>
      <c r="L2" s="2" t="s">
        <v>90</v>
      </c>
      <c r="M2" s="2">
        <v>1</v>
      </c>
    </row>
    <row r="3" spans="1:13" x14ac:dyDescent="0.4">
      <c r="A3" s="2" t="s">
        <v>74</v>
      </c>
      <c r="B3" s="3">
        <v>83.6</v>
      </c>
      <c r="C3" s="3">
        <v>26.5</v>
      </c>
      <c r="D3" s="12">
        <v>2212</v>
      </c>
      <c r="E3" s="6">
        <v>13.006399999999999</v>
      </c>
      <c r="F3" s="6">
        <v>-16.535399999999999</v>
      </c>
      <c r="G3" s="6">
        <v>-5.9617000000000004</v>
      </c>
      <c r="H3" s="6">
        <v>28.007999999999999</v>
      </c>
      <c r="I3" s="6">
        <v>31.164999999999999</v>
      </c>
      <c r="J3" s="6">
        <v>-5.3841000000000001</v>
      </c>
      <c r="K3" s="6">
        <v>-14.9687</v>
      </c>
      <c r="L3" s="2" t="s">
        <v>113</v>
      </c>
      <c r="M3" s="2">
        <v>2</v>
      </c>
    </row>
    <row r="4" spans="1:13" x14ac:dyDescent="0.4">
      <c r="A4" s="2" t="s">
        <v>22</v>
      </c>
      <c r="B4" s="3">
        <v>83.333299999999994</v>
      </c>
      <c r="C4" s="3">
        <v>210.29</v>
      </c>
      <c r="D4" s="12">
        <v>713484</v>
      </c>
      <c r="E4" s="6">
        <v>2.5855000000000001</v>
      </c>
      <c r="F4" s="6">
        <v>-10.354699999999999</v>
      </c>
      <c r="G4" s="6">
        <v>-2.0905</v>
      </c>
      <c r="H4" s="6">
        <v>216.3879</v>
      </c>
      <c r="I4" s="6">
        <v>246.01499999999999</v>
      </c>
      <c r="J4" s="6">
        <v>-2.8180999999999998</v>
      </c>
      <c r="K4" s="6">
        <v>-14.5215</v>
      </c>
      <c r="L4" s="2" t="s">
        <v>40</v>
      </c>
      <c r="M4" s="2">
        <v>3</v>
      </c>
    </row>
    <row r="5" spans="1:13" x14ac:dyDescent="0.4">
      <c r="A5" s="2" t="s">
        <v>27</v>
      </c>
      <c r="B5" s="3">
        <v>82.666700000000006</v>
      </c>
      <c r="C5" s="3">
        <v>225.35</v>
      </c>
      <c r="D5" s="12">
        <v>447035</v>
      </c>
      <c r="E5" s="6">
        <v>9.9161000000000001</v>
      </c>
      <c r="F5" s="6">
        <v>-6.6912000000000003</v>
      </c>
      <c r="G5" s="6">
        <v>-1.9749000000000001</v>
      </c>
      <c r="H5" s="6">
        <v>233.44749999999999</v>
      </c>
      <c r="I5" s="6">
        <v>267.50220000000002</v>
      </c>
      <c r="J5" s="6">
        <v>-3.4687000000000001</v>
      </c>
      <c r="K5" s="6">
        <v>-15.7577</v>
      </c>
      <c r="L5" s="2" t="s">
        <v>45</v>
      </c>
      <c r="M5" s="2">
        <v>4</v>
      </c>
    </row>
    <row r="6" spans="1:13" x14ac:dyDescent="0.4">
      <c r="A6" s="2" t="s">
        <v>21</v>
      </c>
      <c r="B6" s="3">
        <v>82.533299999999997</v>
      </c>
      <c r="C6" s="3">
        <v>211.77</v>
      </c>
      <c r="D6" s="12">
        <v>157163</v>
      </c>
      <c r="E6" s="6">
        <v>2.6812999999999998</v>
      </c>
      <c r="F6" s="6">
        <v>-9.8888999999999996</v>
      </c>
      <c r="G6" s="6">
        <v>8.5099999999999995E-2</v>
      </c>
      <c r="H6" s="6">
        <v>220.64500000000001</v>
      </c>
      <c r="I6" s="6">
        <v>251.465</v>
      </c>
      <c r="J6" s="6">
        <v>-4.0223000000000004</v>
      </c>
      <c r="K6" s="6">
        <v>-15.785500000000001</v>
      </c>
      <c r="L6" s="2" t="s">
        <v>39</v>
      </c>
      <c r="M6" s="2">
        <v>5</v>
      </c>
    </row>
    <row r="7" spans="1:13" x14ac:dyDescent="0.4">
      <c r="A7" s="2" t="s">
        <v>80</v>
      </c>
      <c r="B7" s="3">
        <v>82.4</v>
      </c>
      <c r="C7" s="3">
        <v>56.042000000000002</v>
      </c>
      <c r="D7" s="12">
        <v>1364</v>
      </c>
      <c r="E7" s="6">
        <v>5.7084999999999999</v>
      </c>
      <c r="F7" s="6">
        <v>-10.8796</v>
      </c>
      <c r="G7" s="6">
        <v>-7.3914</v>
      </c>
      <c r="H7" s="6">
        <v>60.314399999999999</v>
      </c>
      <c r="I7" s="6">
        <v>68.72</v>
      </c>
      <c r="J7" s="6">
        <v>-7.0834999999999999</v>
      </c>
      <c r="K7" s="6">
        <v>-18.448799999999999</v>
      </c>
      <c r="L7" s="2" t="s">
        <v>99</v>
      </c>
      <c r="M7" s="2">
        <v>6</v>
      </c>
    </row>
    <row r="8" spans="1:13" x14ac:dyDescent="0.4">
      <c r="A8" s="2" t="s">
        <v>65</v>
      </c>
      <c r="B8" s="3">
        <v>82.2667</v>
      </c>
      <c r="C8" s="3">
        <v>28.855</v>
      </c>
      <c r="D8" s="12">
        <v>432</v>
      </c>
      <c r="E8" s="6">
        <v>8.3491</v>
      </c>
      <c r="F8" s="6">
        <v>-9.6349999999999998</v>
      </c>
      <c r="G8" s="6">
        <v>-9.3607999999999993</v>
      </c>
      <c r="H8" s="6">
        <v>30.573499999999999</v>
      </c>
      <c r="I8" s="6">
        <v>34.872199999999999</v>
      </c>
      <c r="J8" s="6">
        <v>-5.6207000000000003</v>
      </c>
      <c r="K8" s="6">
        <v>-17.254999999999999</v>
      </c>
      <c r="L8" s="2" t="s">
        <v>100</v>
      </c>
      <c r="M8" s="2">
        <v>7</v>
      </c>
    </row>
    <row r="9" spans="1:13" x14ac:dyDescent="0.4">
      <c r="A9" s="2" t="s">
        <v>34</v>
      </c>
      <c r="B9" s="3">
        <v>82.2667</v>
      </c>
      <c r="C9" s="3">
        <v>211.9</v>
      </c>
      <c r="D9" s="12">
        <v>1477277</v>
      </c>
      <c r="E9" s="6">
        <v>3.4820000000000002</v>
      </c>
      <c r="F9" s="6">
        <v>-10.0785</v>
      </c>
      <c r="G9" s="6">
        <v>2.9941</v>
      </c>
      <c r="H9" s="6">
        <v>222.405</v>
      </c>
      <c r="I9" s="6">
        <v>253.4675</v>
      </c>
      <c r="J9" s="6">
        <v>-4.7233999999999998</v>
      </c>
      <c r="K9" s="6">
        <v>-16.3995</v>
      </c>
      <c r="L9" s="2" t="s">
        <v>50</v>
      </c>
      <c r="M9" s="2">
        <v>8</v>
      </c>
    </row>
    <row r="10" spans="1:13" x14ac:dyDescent="0.4">
      <c r="A10" s="2" t="s">
        <v>78</v>
      </c>
      <c r="B10" s="3">
        <v>82.2667</v>
      </c>
      <c r="C10" s="3">
        <v>35.25</v>
      </c>
      <c r="D10" s="12">
        <v>88632</v>
      </c>
      <c r="E10" s="6">
        <v>5.0045000000000002</v>
      </c>
      <c r="F10" s="6">
        <v>-12.5961</v>
      </c>
      <c r="G10" s="6">
        <v>-1.7501</v>
      </c>
      <c r="H10" s="6">
        <v>37.920099999999998</v>
      </c>
      <c r="I10" s="6">
        <v>43.578299999999999</v>
      </c>
      <c r="J10" s="6">
        <v>-7.0412999999999997</v>
      </c>
      <c r="K10" s="6">
        <v>-19.111000000000001</v>
      </c>
      <c r="L10" s="2" t="s">
        <v>102</v>
      </c>
      <c r="M10" s="2">
        <v>9</v>
      </c>
    </row>
    <row r="11" spans="1:13" x14ac:dyDescent="0.4">
      <c r="A11" s="2" t="s">
        <v>69</v>
      </c>
      <c r="B11" s="3">
        <v>82.2667</v>
      </c>
      <c r="C11" s="3">
        <v>49.1</v>
      </c>
      <c r="D11" s="12">
        <v>97160</v>
      </c>
      <c r="E11" s="6">
        <v>8.2451000000000008</v>
      </c>
      <c r="F11" s="6">
        <v>-13.889900000000001</v>
      </c>
      <c r="G11" s="6">
        <v>-15.2133</v>
      </c>
      <c r="H11" s="6">
        <v>52.0959</v>
      </c>
      <c r="I11" s="6">
        <v>62.76</v>
      </c>
      <c r="J11" s="6">
        <v>-5.7507000000000001</v>
      </c>
      <c r="K11" s="6">
        <v>-21.765499999999999</v>
      </c>
      <c r="L11" s="2" t="s">
        <v>101</v>
      </c>
      <c r="M11" s="2">
        <v>10</v>
      </c>
    </row>
    <row r="12" spans="1:13" x14ac:dyDescent="0.4">
      <c r="A12" s="2" t="s">
        <v>73</v>
      </c>
      <c r="B12" s="3">
        <v>82.133300000000006</v>
      </c>
      <c r="C12" s="3">
        <v>185.75</v>
      </c>
      <c r="D12" s="12">
        <v>54174</v>
      </c>
      <c r="E12" s="6">
        <v>5.4379</v>
      </c>
      <c r="F12" s="6">
        <v>-9.5227000000000004</v>
      </c>
      <c r="G12" s="6">
        <v>-0.23630000000000001</v>
      </c>
      <c r="H12" s="6">
        <v>192.5675</v>
      </c>
      <c r="I12" s="6">
        <v>219.14320000000001</v>
      </c>
      <c r="J12" s="6">
        <v>-3.5402999999999998</v>
      </c>
      <c r="K12" s="6">
        <v>-15.238099999999999</v>
      </c>
      <c r="L12" s="2" t="s">
        <v>91</v>
      </c>
      <c r="M12" s="2">
        <v>11</v>
      </c>
    </row>
    <row r="13" spans="1:13" x14ac:dyDescent="0.4">
      <c r="A13" s="2" t="s">
        <v>70</v>
      </c>
      <c r="B13" s="3">
        <v>82</v>
      </c>
      <c r="C13" s="3">
        <v>85.74</v>
      </c>
      <c r="D13" s="12">
        <v>21120</v>
      </c>
      <c r="E13" s="6">
        <v>6.6153000000000004</v>
      </c>
      <c r="F13" s="6">
        <v>-9.9654000000000007</v>
      </c>
      <c r="G13" s="6">
        <v>-8.0043000000000006</v>
      </c>
      <c r="H13" s="6">
        <v>88.227500000000006</v>
      </c>
      <c r="I13" s="6">
        <v>102.59</v>
      </c>
      <c r="J13" s="6">
        <v>-2.8193999999999999</v>
      </c>
      <c r="K13" s="6">
        <v>-16.424600000000002</v>
      </c>
      <c r="L13" s="2" t="s">
        <v>92</v>
      </c>
      <c r="M13" s="2">
        <v>12</v>
      </c>
    </row>
    <row r="14" spans="1:13" x14ac:dyDescent="0.4">
      <c r="A14" s="2" t="s">
        <v>82</v>
      </c>
      <c r="B14" s="3">
        <v>81.866699999999994</v>
      </c>
      <c r="C14" s="3">
        <v>31.158000000000001</v>
      </c>
      <c r="D14" s="12">
        <v>17586</v>
      </c>
      <c r="E14" s="6">
        <v>5.5541</v>
      </c>
      <c r="F14" s="6">
        <v>-1.3049999999999999</v>
      </c>
      <c r="G14" s="6">
        <v>7.7515999999999998</v>
      </c>
      <c r="H14" s="6">
        <v>32.0518</v>
      </c>
      <c r="I14" s="6">
        <v>32.787799999999997</v>
      </c>
      <c r="J14" s="6">
        <v>-2.7888000000000002</v>
      </c>
      <c r="K14" s="6">
        <v>-4.9709000000000003</v>
      </c>
      <c r="L14" s="2" t="s">
        <v>103</v>
      </c>
      <c r="M14" s="2">
        <v>13</v>
      </c>
    </row>
    <row r="15" spans="1:13" x14ac:dyDescent="0.4">
      <c r="A15" s="2" t="s">
        <v>85</v>
      </c>
      <c r="B15" s="3">
        <v>81.866699999999994</v>
      </c>
      <c r="C15" s="3">
        <v>82.09</v>
      </c>
      <c r="D15" s="12">
        <v>69095</v>
      </c>
      <c r="E15" s="6">
        <v>3.5247999999999999</v>
      </c>
      <c r="F15" s="6">
        <v>-17.0808</v>
      </c>
      <c r="G15" s="6">
        <v>-14.266299999999999</v>
      </c>
      <c r="H15" s="6">
        <v>89.352500000000006</v>
      </c>
      <c r="I15" s="6">
        <v>105.78</v>
      </c>
      <c r="J15" s="6">
        <v>-8.1279000000000003</v>
      </c>
      <c r="K15" s="6">
        <v>-22.395499999999998</v>
      </c>
      <c r="L15" s="2" t="s">
        <v>93</v>
      </c>
      <c r="M15" s="2">
        <v>14</v>
      </c>
    </row>
    <row r="16" spans="1:13" x14ac:dyDescent="0.4">
      <c r="A16" s="2" t="s">
        <v>32</v>
      </c>
      <c r="B16" s="3">
        <v>81.7333</v>
      </c>
      <c r="C16" s="3">
        <v>80.37</v>
      </c>
      <c r="D16" s="12">
        <v>20001080</v>
      </c>
      <c r="E16" s="6">
        <v>3.5562</v>
      </c>
      <c r="F16" s="6">
        <v>-9.0527999999999995</v>
      </c>
      <c r="G16" s="6">
        <v>5.9172000000000002</v>
      </c>
      <c r="H16" s="6">
        <v>83.995000000000005</v>
      </c>
      <c r="I16" s="6">
        <v>95.045000000000002</v>
      </c>
      <c r="J16" s="6">
        <v>-4.3156999999999996</v>
      </c>
      <c r="K16" s="6">
        <v>-15.440099999999999</v>
      </c>
      <c r="L16" s="2" t="s">
        <v>48</v>
      </c>
      <c r="M16" s="2">
        <v>15</v>
      </c>
    </row>
    <row r="17" spans="1:13" x14ac:dyDescent="0.4">
      <c r="A17" s="2" t="s">
        <v>12</v>
      </c>
      <c r="B17" s="3">
        <v>81.7333</v>
      </c>
      <c r="C17" s="3">
        <v>44.289299999999997</v>
      </c>
      <c r="D17" s="12">
        <v>3422</v>
      </c>
      <c r="E17" s="6">
        <v>5.1273</v>
      </c>
      <c r="F17" s="6">
        <v>-18.5501</v>
      </c>
      <c r="G17" s="6">
        <v>-13.702400000000001</v>
      </c>
      <c r="H17" s="6">
        <v>50.847499999999997</v>
      </c>
      <c r="I17" s="6">
        <v>60.025700000000001</v>
      </c>
      <c r="J17" s="6">
        <v>-12.8977</v>
      </c>
      <c r="K17" s="6">
        <v>-26.216000000000001</v>
      </c>
      <c r="L17" s="2" t="s">
        <v>55</v>
      </c>
      <c r="M17" s="2">
        <v>16</v>
      </c>
    </row>
    <row r="18" spans="1:13" x14ac:dyDescent="0.4">
      <c r="A18" s="2" t="s">
        <v>14</v>
      </c>
      <c r="B18" s="3">
        <v>81.599999999999994</v>
      </c>
      <c r="C18" s="3">
        <v>62.69</v>
      </c>
      <c r="D18" s="12">
        <v>864816</v>
      </c>
      <c r="E18" s="6">
        <v>3.6711999999999998</v>
      </c>
      <c r="F18" s="6">
        <v>-10.1219</v>
      </c>
      <c r="G18" s="6">
        <v>3.0577000000000001</v>
      </c>
      <c r="H18" s="6">
        <v>65.544899999999998</v>
      </c>
      <c r="I18" s="6">
        <v>74.984999999999999</v>
      </c>
      <c r="J18" s="6">
        <v>-4.3555999999999999</v>
      </c>
      <c r="K18" s="6">
        <v>-16.396599999999999</v>
      </c>
      <c r="L18" s="2" t="s">
        <v>57</v>
      </c>
      <c r="M18" s="2">
        <v>17</v>
      </c>
    </row>
    <row r="19" spans="1:13" x14ac:dyDescent="0.4">
      <c r="A19" s="2" t="s">
        <v>28</v>
      </c>
      <c r="B19" s="3">
        <v>81.466700000000003</v>
      </c>
      <c r="C19" s="3">
        <v>204.39</v>
      </c>
      <c r="D19" s="12">
        <v>177375</v>
      </c>
      <c r="E19" s="6">
        <v>3.1751999999999998</v>
      </c>
      <c r="F19" s="6">
        <v>-9.6539000000000001</v>
      </c>
      <c r="G19" s="6">
        <v>4.3285</v>
      </c>
      <c r="H19" s="6">
        <v>211.315</v>
      </c>
      <c r="I19" s="6">
        <v>241.65</v>
      </c>
      <c r="J19" s="6">
        <v>-3.2770999999999999</v>
      </c>
      <c r="K19" s="6">
        <v>-15.419</v>
      </c>
      <c r="L19" s="2" t="s">
        <v>46</v>
      </c>
      <c r="M19" s="2">
        <v>18</v>
      </c>
    </row>
    <row r="20" spans="1:13" x14ac:dyDescent="0.4">
      <c r="A20" s="2" t="s">
        <v>67</v>
      </c>
      <c r="B20" s="3">
        <v>81.466700000000003</v>
      </c>
      <c r="C20" s="3">
        <v>31.21</v>
      </c>
      <c r="D20" s="12">
        <v>103801</v>
      </c>
      <c r="E20" s="6">
        <v>7.5835999999999997</v>
      </c>
      <c r="F20" s="6">
        <v>-13.473800000000001</v>
      </c>
      <c r="G20" s="6">
        <v>-8.9291</v>
      </c>
      <c r="H20" s="6">
        <v>34.619</v>
      </c>
      <c r="I20" s="6">
        <v>39.429600000000001</v>
      </c>
      <c r="J20" s="6">
        <v>-9.8472000000000008</v>
      </c>
      <c r="K20" s="6">
        <v>-20.846399999999999</v>
      </c>
      <c r="L20" s="2" t="s">
        <v>104</v>
      </c>
      <c r="M20" s="2">
        <v>19</v>
      </c>
    </row>
    <row r="21" spans="1:13" x14ac:dyDescent="0.4">
      <c r="A21" s="2" t="s">
        <v>19</v>
      </c>
      <c r="B21" s="3">
        <v>81.333299999999994</v>
      </c>
      <c r="C21" s="3">
        <v>54.01</v>
      </c>
      <c r="D21" s="12">
        <v>7946602</v>
      </c>
      <c r="E21" s="6">
        <v>6.6337999999999999</v>
      </c>
      <c r="F21" s="6">
        <v>-11.8492</v>
      </c>
      <c r="G21" s="6">
        <v>-8.3489000000000004</v>
      </c>
      <c r="H21" s="6">
        <v>60.088700000000003</v>
      </c>
      <c r="I21" s="6">
        <v>67.151899999999998</v>
      </c>
      <c r="J21" s="6">
        <v>-10.116300000000001</v>
      </c>
      <c r="K21" s="6">
        <v>-19.570399999999999</v>
      </c>
      <c r="L21" s="2" t="s">
        <v>58</v>
      </c>
      <c r="M21" s="2">
        <v>20</v>
      </c>
    </row>
    <row r="22" spans="1:13" x14ac:dyDescent="0.4">
      <c r="A22" s="2" t="s">
        <v>31</v>
      </c>
      <c r="B22" s="3">
        <v>81.2</v>
      </c>
      <c r="C22" s="3">
        <v>76.09</v>
      </c>
      <c r="D22" s="12">
        <v>314258</v>
      </c>
      <c r="E22" s="6">
        <v>9.1052</v>
      </c>
      <c r="F22" s="6">
        <v>-23.8948</v>
      </c>
      <c r="G22" s="6">
        <v>-17.068100000000001</v>
      </c>
      <c r="H22" s="6">
        <v>90.257499999999993</v>
      </c>
      <c r="I22" s="6">
        <v>113.908</v>
      </c>
      <c r="J22" s="6">
        <v>-15.6968</v>
      </c>
      <c r="K22" s="6">
        <v>-33.200499999999998</v>
      </c>
      <c r="L22" s="2" t="s">
        <v>47</v>
      </c>
      <c r="M22" s="2">
        <v>21</v>
      </c>
    </row>
    <row r="23" spans="1:13" x14ac:dyDescent="0.4">
      <c r="A23" s="2" t="s">
        <v>23</v>
      </c>
      <c r="B23" s="3">
        <v>80.933300000000003</v>
      </c>
      <c r="C23" s="3">
        <v>182.36</v>
      </c>
      <c r="D23" s="12">
        <v>137029</v>
      </c>
      <c r="E23" s="6">
        <v>3.3026</v>
      </c>
      <c r="F23" s="6">
        <v>-9.2781000000000002</v>
      </c>
      <c r="G23" s="6">
        <v>3.8201000000000001</v>
      </c>
      <c r="H23" s="6">
        <v>189.995</v>
      </c>
      <c r="I23" s="6">
        <v>216.35499999999999</v>
      </c>
      <c r="J23" s="6">
        <v>-4.0185000000000004</v>
      </c>
      <c r="K23" s="6">
        <v>-15.7126</v>
      </c>
      <c r="L23" s="2" t="s">
        <v>41</v>
      </c>
      <c r="M23" s="2">
        <v>22</v>
      </c>
    </row>
    <row r="24" spans="1:13" x14ac:dyDescent="0.4">
      <c r="A24" s="2" t="s">
        <v>35</v>
      </c>
      <c r="B24" s="3">
        <v>80.933300000000003</v>
      </c>
      <c r="C24" s="3">
        <v>127.08</v>
      </c>
      <c r="D24" s="12">
        <v>646525</v>
      </c>
      <c r="E24" s="6">
        <v>4.2408000000000001</v>
      </c>
      <c r="F24" s="6">
        <v>-10.082800000000001</v>
      </c>
      <c r="G24" s="6">
        <v>0.48230000000000001</v>
      </c>
      <c r="H24" s="6">
        <v>134.2337</v>
      </c>
      <c r="I24" s="6">
        <v>151.3749</v>
      </c>
      <c r="J24" s="6">
        <v>-5.3292999999999999</v>
      </c>
      <c r="K24" s="6">
        <v>-16.049499999999998</v>
      </c>
      <c r="L24" s="2" t="s">
        <v>51</v>
      </c>
      <c r="M24" s="2">
        <v>23</v>
      </c>
    </row>
    <row r="25" spans="1:13" x14ac:dyDescent="0.4">
      <c r="A25" s="2" t="s">
        <v>75</v>
      </c>
      <c r="B25" s="3">
        <v>80.8</v>
      </c>
      <c r="C25" s="3">
        <v>84.21</v>
      </c>
      <c r="D25" s="12">
        <v>161452</v>
      </c>
      <c r="E25" s="6">
        <v>4.8822999999999999</v>
      </c>
      <c r="F25" s="6">
        <v>-8.9326000000000008</v>
      </c>
      <c r="G25" s="6">
        <v>0.70889999999999997</v>
      </c>
      <c r="H25" s="6">
        <v>87.88</v>
      </c>
      <c r="I25" s="6">
        <v>99.64</v>
      </c>
      <c r="J25" s="6">
        <v>-4.1760999999999999</v>
      </c>
      <c r="K25" s="6">
        <v>-15.4857</v>
      </c>
      <c r="L25" s="2" t="s">
        <v>94</v>
      </c>
      <c r="M25" s="2">
        <v>24</v>
      </c>
    </row>
    <row r="26" spans="1:13" x14ac:dyDescent="0.4">
      <c r="A26" s="2" t="s">
        <v>88</v>
      </c>
      <c r="B26" s="3">
        <v>80.8</v>
      </c>
      <c r="C26" s="3">
        <v>154.68</v>
      </c>
      <c r="D26" s="12">
        <v>292446</v>
      </c>
      <c r="E26" s="6">
        <v>4.9603000000000002</v>
      </c>
      <c r="F26" s="6">
        <v>-10.3096</v>
      </c>
      <c r="G26" s="6">
        <v>-2.2991999999999999</v>
      </c>
      <c r="H26" s="6">
        <v>164.17429999999999</v>
      </c>
      <c r="I26" s="6">
        <v>186.4939</v>
      </c>
      <c r="J26" s="6">
        <v>-5.7831000000000001</v>
      </c>
      <c r="K26" s="6">
        <v>-17.058900000000001</v>
      </c>
      <c r="L26" s="2" t="s">
        <v>112</v>
      </c>
      <c r="M26" s="2">
        <v>25</v>
      </c>
    </row>
    <row r="27" spans="1:13" x14ac:dyDescent="0.4">
      <c r="A27" s="2" t="s">
        <v>24</v>
      </c>
      <c r="B27" s="3">
        <v>80.666700000000006</v>
      </c>
      <c r="C27" s="3">
        <v>150.65</v>
      </c>
      <c r="D27" s="12">
        <v>2936491</v>
      </c>
      <c r="E27" s="6">
        <v>4.8730000000000002</v>
      </c>
      <c r="F27" s="6">
        <v>-10.311400000000001</v>
      </c>
      <c r="G27" s="6">
        <v>-2.169</v>
      </c>
      <c r="H27" s="6">
        <v>158.38659999999999</v>
      </c>
      <c r="I27" s="6">
        <v>181.34450000000001</v>
      </c>
      <c r="J27" s="6">
        <v>-4.8845999999999998</v>
      </c>
      <c r="K27" s="6">
        <v>-16.926100000000002</v>
      </c>
      <c r="L27" s="2" t="s">
        <v>42</v>
      </c>
      <c r="M27" s="2">
        <v>26</v>
      </c>
    </row>
    <row r="28" spans="1:13" x14ac:dyDescent="0.4">
      <c r="A28" s="2" t="s">
        <v>29</v>
      </c>
      <c r="B28" s="3">
        <v>80.666700000000006</v>
      </c>
      <c r="C28" s="3">
        <v>79.650000000000006</v>
      </c>
      <c r="D28" s="12">
        <v>825089</v>
      </c>
      <c r="E28" s="6">
        <v>5.2596999999999996</v>
      </c>
      <c r="F28" s="6">
        <v>-10.7363</v>
      </c>
      <c r="G28" s="6">
        <v>-1.3378000000000001</v>
      </c>
      <c r="H28" s="6">
        <v>84.405000000000001</v>
      </c>
      <c r="I28" s="6">
        <v>96.205399999999997</v>
      </c>
      <c r="J28" s="6">
        <v>-5.6334999999999997</v>
      </c>
      <c r="K28" s="6">
        <v>-17.208400000000001</v>
      </c>
      <c r="L28" s="2" t="s">
        <v>60</v>
      </c>
      <c r="M28" s="2">
        <v>27</v>
      </c>
    </row>
    <row r="29" spans="1:13" x14ac:dyDescent="0.4">
      <c r="A29" s="2" t="s">
        <v>86</v>
      </c>
      <c r="B29" s="3">
        <v>80.666700000000006</v>
      </c>
      <c r="C29" s="3">
        <v>111.5753</v>
      </c>
      <c r="D29" s="12">
        <v>4480</v>
      </c>
      <c r="E29" s="6">
        <v>5.1703999999999999</v>
      </c>
      <c r="F29" s="6">
        <v>-11.835100000000001</v>
      </c>
      <c r="G29" s="6">
        <v>-10.4565</v>
      </c>
      <c r="H29" s="6">
        <v>121.5855</v>
      </c>
      <c r="I29" s="6">
        <v>140.5318</v>
      </c>
      <c r="J29" s="6">
        <v>-8.2331000000000003</v>
      </c>
      <c r="K29" s="6">
        <v>-20.604900000000001</v>
      </c>
      <c r="L29" s="2" t="s">
        <v>105</v>
      </c>
      <c r="M29" s="2">
        <v>28</v>
      </c>
    </row>
    <row r="30" spans="1:13" x14ac:dyDescent="0.4">
      <c r="A30" s="2" t="s">
        <v>71</v>
      </c>
      <c r="B30" s="3">
        <v>80.666700000000006</v>
      </c>
      <c r="C30" s="3">
        <v>159.44</v>
      </c>
      <c r="D30" s="12">
        <v>61735</v>
      </c>
      <c r="E30" s="6">
        <v>3.1707000000000001</v>
      </c>
      <c r="F30" s="6">
        <v>-13.2158</v>
      </c>
      <c r="G30" s="6">
        <v>-9.3833000000000002</v>
      </c>
      <c r="H30" s="6">
        <v>171.4803</v>
      </c>
      <c r="I30" s="6">
        <v>201.25</v>
      </c>
      <c r="J30" s="6">
        <v>-7.0213999999999999</v>
      </c>
      <c r="K30" s="6">
        <v>-20.775200000000002</v>
      </c>
      <c r="L30" s="2" t="s">
        <v>95</v>
      </c>
      <c r="M30" s="2">
        <v>29</v>
      </c>
    </row>
    <row r="31" spans="1:13" x14ac:dyDescent="0.4">
      <c r="A31" s="2" t="s">
        <v>33</v>
      </c>
      <c r="B31" s="3">
        <v>80.400000000000006</v>
      </c>
      <c r="C31" s="3">
        <v>156.69</v>
      </c>
      <c r="D31" s="12">
        <v>1429078</v>
      </c>
      <c r="E31" s="6">
        <v>4.5785</v>
      </c>
      <c r="F31" s="6">
        <v>-10.829700000000001</v>
      </c>
      <c r="G31" s="6">
        <v>-1.6074999999999999</v>
      </c>
      <c r="H31" s="6">
        <v>166.91829999999999</v>
      </c>
      <c r="I31" s="6">
        <v>189.01740000000001</v>
      </c>
      <c r="J31" s="6">
        <v>-6.1276999999999999</v>
      </c>
      <c r="K31" s="6">
        <v>-17.102900000000002</v>
      </c>
      <c r="L31" s="2" t="s">
        <v>49</v>
      </c>
      <c r="M31" s="2">
        <v>30</v>
      </c>
    </row>
    <row r="32" spans="1:13" x14ac:dyDescent="0.4">
      <c r="A32" s="2" t="s">
        <v>68</v>
      </c>
      <c r="B32" s="3">
        <v>80.400000000000006</v>
      </c>
      <c r="C32" s="3">
        <v>44.6</v>
      </c>
      <c r="D32" s="12">
        <v>103518</v>
      </c>
      <c r="E32" s="6">
        <v>5.9885999999999999</v>
      </c>
      <c r="F32" s="6">
        <v>-20.1432</v>
      </c>
      <c r="G32" s="6">
        <v>-18.0749</v>
      </c>
      <c r="H32" s="6">
        <v>50.755000000000003</v>
      </c>
      <c r="I32" s="6">
        <v>63.05</v>
      </c>
      <c r="J32" s="6">
        <v>-12.126899999999999</v>
      </c>
      <c r="K32" s="6">
        <v>-29.262499999999999</v>
      </c>
      <c r="L32" s="2" t="s">
        <v>106</v>
      </c>
      <c r="M32" s="2">
        <v>31</v>
      </c>
    </row>
    <row r="33" spans="1:13" x14ac:dyDescent="0.4">
      <c r="A33" s="2" t="s">
        <v>16</v>
      </c>
      <c r="B33" s="3">
        <v>80.2667</v>
      </c>
      <c r="C33" s="3">
        <v>190.4</v>
      </c>
      <c r="D33" s="12">
        <v>62659264</v>
      </c>
      <c r="E33" s="6">
        <v>3.6698</v>
      </c>
      <c r="F33" s="6">
        <v>-7.4829999999999997</v>
      </c>
      <c r="G33" s="6">
        <v>3.6021000000000001</v>
      </c>
      <c r="H33" s="6">
        <v>196.75450000000001</v>
      </c>
      <c r="I33" s="6">
        <v>220.45500000000001</v>
      </c>
      <c r="J33" s="6">
        <v>-3.2296999999999998</v>
      </c>
      <c r="K33" s="6">
        <v>-13.6332</v>
      </c>
      <c r="L33" s="2" t="s">
        <v>53</v>
      </c>
      <c r="M33" s="2">
        <v>32</v>
      </c>
    </row>
    <row r="34" spans="1:13" x14ac:dyDescent="0.4">
      <c r="A34" s="2" t="s">
        <v>66</v>
      </c>
      <c r="B34" s="3">
        <v>80</v>
      </c>
      <c r="C34" s="3">
        <v>32.94</v>
      </c>
      <c r="D34" s="12">
        <v>4756</v>
      </c>
      <c r="E34" s="6">
        <v>4.6045999999999996</v>
      </c>
      <c r="F34" s="6">
        <v>-15.7653</v>
      </c>
      <c r="G34" s="6">
        <v>-13.152100000000001</v>
      </c>
      <c r="H34" s="6">
        <v>37.240499999999997</v>
      </c>
      <c r="I34" s="6">
        <v>43.4664</v>
      </c>
      <c r="J34" s="6">
        <v>-11.5479</v>
      </c>
      <c r="K34" s="6">
        <v>-24.217199999999998</v>
      </c>
      <c r="L34" s="2" t="s">
        <v>107</v>
      </c>
      <c r="M34" s="2">
        <v>33</v>
      </c>
    </row>
    <row r="35" spans="1:13" x14ac:dyDescent="0.4">
      <c r="A35" s="2" t="s">
        <v>83</v>
      </c>
      <c r="B35" s="3">
        <v>79.866699999999994</v>
      </c>
      <c r="C35" s="3">
        <v>98.872799999999998</v>
      </c>
      <c r="D35" s="12">
        <v>5685</v>
      </c>
      <c r="E35" s="6">
        <v>1.6164000000000001</v>
      </c>
      <c r="F35" s="6">
        <v>-12.9717</v>
      </c>
      <c r="G35" s="6">
        <v>-7.9653999999999998</v>
      </c>
      <c r="H35" s="6">
        <v>104.4366</v>
      </c>
      <c r="I35" s="6">
        <v>119.06</v>
      </c>
      <c r="J35" s="6">
        <v>-5.3273999999999999</v>
      </c>
      <c r="K35" s="6">
        <v>-16.955500000000001</v>
      </c>
      <c r="L35" s="2" t="s">
        <v>108</v>
      </c>
      <c r="M35" s="2">
        <v>34</v>
      </c>
    </row>
    <row r="36" spans="1:13" x14ac:dyDescent="0.4">
      <c r="A36" s="2" t="s">
        <v>36</v>
      </c>
      <c r="B36" s="3">
        <v>79.866699999999994</v>
      </c>
      <c r="C36" s="3">
        <v>126.69</v>
      </c>
      <c r="D36" s="12">
        <v>270444</v>
      </c>
      <c r="E36" s="6">
        <v>5.5750000000000002</v>
      </c>
      <c r="F36" s="6">
        <v>-15.2348</v>
      </c>
      <c r="G36" s="6">
        <v>-12.772</v>
      </c>
      <c r="H36" s="6">
        <v>140.2542</v>
      </c>
      <c r="I36" s="6">
        <v>162.73830000000001</v>
      </c>
      <c r="J36" s="6">
        <v>-9.6712000000000007</v>
      </c>
      <c r="K36" s="6">
        <v>-22.1511</v>
      </c>
      <c r="L36" s="2" t="s">
        <v>52</v>
      </c>
      <c r="M36" s="2">
        <v>35</v>
      </c>
    </row>
    <row r="37" spans="1:13" x14ac:dyDescent="0.4">
      <c r="A37" s="2" t="s">
        <v>77</v>
      </c>
      <c r="B37" s="3">
        <v>79.7333</v>
      </c>
      <c r="C37" s="3">
        <v>46.602499999999999</v>
      </c>
      <c r="D37" s="12">
        <v>5942</v>
      </c>
      <c r="E37" s="6">
        <v>3.1863999999999999</v>
      </c>
      <c r="F37" s="6">
        <v>-10.3453</v>
      </c>
      <c r="G37" s="6">
        <v>-5.2023999999999999</v>
      </c>
      <c r="H37" s="6">
        <v>48.43</v>
      </c>
      <c r="I37" s="6">
        <v>56.552500000000002</v>
      </c>
      <c r="J37" s="6">
        <v>-3.7734999999999999</v>
      </c>
      <c r="K37" s="6">
        <v>-17.5943</v>
      </c>
      <c r="L37" s="2" t="s">
        <v>109</v>
      </c>
      <c r="M37" s="2">
        <v>36</v>
      </c>
    </row>
    <row r="38" spans="1:13" x14ac:dyDescent="0.4">
      <c r="A38" s="2" t="s">
        <v>89</v>
      </c>
      <c r="B38" s="3">
        <v>79.599999999999994</v>
      </c>
      <c r="C38" s="3">
        <v>148.85</v>
      </c>
      <c r="D38" s="12">
        <v>358640</v>
      </c>
      <c r="E38" s="6">
        <v>5.0162000000000004</v>
      </c>
      <c r="F38" s="6">
        <v>-10.315099999999999</v>
      </c>
      <c r="G38" s="6">
        <v>-4.9610000000000003</v>
      </c>
      <c r="H38" s="6">
        <v>157.2388</v>
      </c>
      <c r="I38" s="6">
        <v>179.67500000000001</v>
      </c>
      <c r="J38" s="6">
        <v>-5.3350999999999997</v>
      </c>
      <c r="K38" s="6">
        <v>-17.155999999999999</v>
      </c>
      <c r="L38" s="2" t="s">
        <v>110</v>
      </c>
      <c r="M38" s="2">
        <v>37</v>
      </c>
    </row>
    <row r="39" spans="1:13" x14ac:dyDescent="0.4">
      <c r="A39" s="2" t="s">
        <v>76</v>
      </c>
      <c r="B39" s="3">
        <v>79.599999999999994</v>
      </c>
      <c r="C39" s="3">
        <v>262</v>
      </c>
      <c r="D39" s="12">
        <v>5962</v>
      </c>
      <c r="E39" s="6">
        <v>8.7136999999999993</v>
      </c>
      <c r="F39" s="6">
        <v>-10.4427</v>
      </c>
      <c r="G39" s="6">
        <v>-7.3878000000000004</v>
      </c>
      <c r="H39" s="6">
        <v>284.71499999999997</v>
      </c>
      <c r="I39" s="6">
        <v>320.875</v>
      </c>
      <c r="J39" s="6">
        <v>-7.9782000000000002</v>
      </c>
      <c r="K39" s="6">
        <v>-18.348299999999998</v>
      </c>
      <c r="L39" s="2" t="s">
        <v>114</v>
      </c>
      <c r="M39" s="2">
        <v>38</v>
      </c>
    </row>
    <row r="40" spans="1:13" x14ac:dyDescent="0.4">
      <c r="A40" s="2" t="s">
        <v>26</v>
      </c>
      <c r="B40" s="3">
        <v>79.599999999999994</v>
      </c>
      <c r="C40" s="3">
        <v>165.05</v>
      </c>
      <c r="D40" s="12">
        <v>1668722</v>
      </c>
      <c r="E40" s="6">
        <v>4.5414000000000003</v>
      </c>
      <c r="F40" s="6">
        <v>-10.571099999999999</v>
      </c>
      <c r="G40" s="6">
        <v>-5.2144000000000004</v>
      </c>
      <c r="H40" s="6">
        <v>173.4563</v>
      </c>
      <c r="I40" s="6">
        <v>199.38489999999999</v>
      </c>
      <c r="J40" s="6">
        <v>-4.8463000000000003</v>
      </c>
      <c r="K40" s="6">
        <v>-17.220400000000001</v>
      </c>
      <c r="L40" s="2" t="s">
        <v>44</v>
      </c>
      <c r="M40" s="2">
        <v>39</v>
      </c>
    </row>
    <row r="41" spans="1:13" x14ac:dyDescent="0.4">
      <c r="A41" s="2" t="s">
        <v>20</v>
      </c>
      <c r="B41" s="3">
        <v>79.599999999999994</v>
      </c>
      <c r="C41" s="3">
        <v>106.48</v>
      </c>
      <c r="D41" s="12">
        <v>1086124</v>
      </c>
      <c r="E41" s="6">
        <v>6.5012999999999996</v>
      </c>
      <c r="F41" s="6">
        <v>-11.927199999999999</v>
      </c>
      <c r="G41" s="6">
        <v>-5.1909999999999998</v>
      </c>
      <c r="H41" s="6">
        <v>115.9325</v>
      </c>
      <c r="I41" s="6">
        <v>130.29499999999999</v>
      </c>
      <c r="J41" s="6">
        <v>-8.1533999999999995</v>
      </c>
      <c r="K41" s="6">
        <v>-18.277799999999999</v>
      </c>
      <c r="L41" s="2" t="s">
        <v>59</v>
      </c>
      <c r="M41" s="2">
        <v>40</v>
      </c>
    </row>
    <row r="42" spans="1:13" x14ac:dyDescent="0.4">
      <c r="A42" s="2" t="s">
        <v>25</v>
      </c>
      <c r="B42" s="3">
        <v>79.599999999999994</v>
      </c>
      <c r="C42" s="3">
        <v>121.59</v>
      </c>
      <c r="D42" s="12">
        <v>404077</v>
      </c>
      <c r="E42" s="6">
        <v>4.9908999999999999</v>
      </c>
      <c r="F42" s="6">
        <v>-15.161899999999999</v>
      </c>
      <c r="G42" s="6">
        <v>-12.266400000000001</v>
      </c>
      <c r="H42" s="6">
        <v>131.71799999999999</v>
      </c>
      <c r="I42" s="6">
        <v>156.23740000000001</v>
      </c>
      <c r="J42" s="6">
        <v>-7.6890999999999998</v>
      </c>
      <c r="K42" s="6">
        <v>-22.176100000000002</v>
      </c>
      <c r="L42" s="2" t="s">
        <v>43</v>
      </c>
      <c r="M42" s="2">
        <v>41</v>
      </c>
    </row>
    <row r="43" spans="1:13" x14ac:dyDescent="0.4">
      <c r="A43" s="2" t="s">
        <v>30</v>
      </c>
      <c r="B43" s="3">
        <v>79.466700000000003</v>
      </c>
      <c r="C43" s="3">
        <v>35.74</v>
      </c>
      <c r="D43" s="12">
        <v>3095305</v>
      </c>
      <c r="E43" s="6">
        <v>5.0559000000000003</v>
      </c>
      <c r="F43" s="6">
        <v>-10.4261</v>
      </c>
      <c r="G43" s="6">
        <v>-5.1738</v>
      </c>
      <c r="H43" s="6">
        <v>37.884999999999998</v>
      </c>
      <c r="I43" s="6">
        <v>43.185000000000002</v>
      </c>
      <c r="J43" s="6">
        <v>-5.6619000000000002</v>
      </c>
      <c r="K43" s="6">
        <v>-17.239799999999999</v>
      </c>
      <c r="L43" s="2" t="s">
        <v>61</v>
      </c>
      <c r="M43" s="2">
        <v>42</v>
      </c>
    </row>
    <row r="44" spans="1:13" x14ac:dyDescent="0.4">
      <c r="A44" s="2" t="s">
        <v>79</v>
      </c>
      <c r="B44" s="3">
        <v>79.466700000000003</v>
      </c>
      <c r="C44" s="3">
        <v>34.799999999999997</v>
      </c>
      <c r="D44" s="12">
        <v>267288</v>
      </c>
      <c r="E44" s="6">
        <v>2.3529</v>
      </c>
      <c r="F44" s="6">
        <v>-11.4278</v>
      </c>
      <c r="G44" s="6">
        <v>-0.22939999999999999</v>
      </c>
      <c r="H44" s="6">
        <v>36.0608</v>
      </c>
      <c r="I44" s="6">
        <v>41.905000000000001</v>
      </c>
      <c r="J44" s="6">
        <v>-3.4964</v>
      </c>
      <c r="K44" s="6">
        <v>-16.954999999999998</v>
      </c>
      <c r="L44" s="2" t="s">
        <v>111</v>
      </c>
      <c r="M44" s="2">
        <v>43</v>
      </c>
    </row>
    <row r="45" spans="1:13" x14ac:dyDescent="0.4">
      <c r="A45" s="2" t="s">
        <v>17</v>
      </c>
      <c r="B45" s="3">
        <v>79.466700000000003</v>
      </c>
      <c r="C45" s="3">
        <v>100.14</v>
      </c>
      <c r="D45" s="12">
        <v>122130</v>
      </c>
      <c r="E45" s="6">
        <v>4.5303000000000004</v>
      </c>
      <c r="F45" s="6">
        <v>-15.926500000000001</v>
      </c>
      <c r="G45" s="6">
        <v>-14.548999999999999</v>
      </c>
      <c r="H45" s="6">
        <v>105.3963</v>
      </c>
      <c r="I45" s="6">
        <v>129.95529999999999</v>
      </c>
      <c r="J45" s="6">
        <v>-4.9871999999999996</v>
      </c>
      <c r="K45" s="6">
        <v>-22.942699999999999</v>
      </c>
      <c r="L45" s="2" t="s">
        <v>38</v>
      </c>
      <c r="M45" s="2">
        <v>44</v>
      </c>
    </row>
    <row r="46" spans="1:13" x14ac:dyDescent="0.4">
      <c r="A46" s="2" t="s">
        <v>18</v>
      </c>
      <c r="B46" s="3">
        <v>79.333299999999994</v>
      </c>
      <c r="C46" s="3">
        <v>57.09</v>
      </c>
      <c r="D46" s="12">
        <v>1081754</v>
      </c>
      <c r="E46" s="6">
        <v>4.5412999999999997</v>
      </c>
      <c r="F46" s="6">
        <v>-10.796900000000001</v>
      </c>
      <c r="G46" s="6">
        <v>-6.5629999999999997</v>
      </c>
      <c r="H46" s="6">
        <v>60.7851</v>
      </c>
      <c r="I46" s="6">
        <v>69.64</v>
      </c>
      <c r="J46" s="6">
        <v>-6.0789999999999997</v>
      </c>
      <c r="K46" s="6">
        <v>-18.0212</v>
      </c>
      <c r="L46" s="2" t="s">
        <v>54</v>
      </c>
      <c r="M46" s="2">
        <v>45</v>
      </c>
    </row>
    <row r="47" spans="1:13" x14ac:dyDescent="0.4">
      <c r="A47" s="2" t="s">
        <v>15</v>
      </c>
      <c r="B47" s="3">
        <v>79.333299999999994</v>
      </c>
      <c r="C47" s="3">
        <v>59.4</v>
      </c>
      <c r="D47" s="12">
        <v>470628</v>
      </c>
      <c r="E47" s="6">
        <v>3.0712999999999999</v>
      </c>
      <c r="F47" s="6">
        <v>-12.7881</v>
      </c>
      <c r="G47" s="6">
        <v>-10.109</v>
      </c>
      <c r="H47" s="6">
        <v>59.263599999999997</v>
      </c>
      <c r="I47" s="6">
        <v>73.78</v>
      </c>
      <c r="J47" s="6">
        <v>0.23019999999999999</v>
      </c>
      <c r="K47" s="6">
        <v>-19.490400000000001</v>
      </c>
      <c r="L47" s="2" t="s">
        <v>37</v>
      </c>
      <c r="M47" s="2">
        <v>46</v>
      </c>
    </row>
    <row r="48" spans="1:13" x14ac:dyDescent="0.4">
      <c r="A48" s="2" t="s">
        <v>13</v>
      </c>
      <c r="B48" s="3">
        <v>79.333299999999994</v>
      </c>
      <c r="C48" s="3">
        <v>37.270000000000003</v>
      </c>
      <c r="D48" s="12">
        <v>245616</v>
      </c>
      <c r="E48" s="6">
        <v>5.2824999999999998</v>
      </c>
      <c r="F48" s="6">
        <v>-22.305599999999998</v>
      </c>
      <c r="G48" s="6">
        <v>-14.6358</v>
      </c>
      <c r="H48" s="6">
        <v>43.83</v>
      </c>
      <c r="I48" s="6">
        <v>51.585000000000001</v>
      </c>
      <c r="J48" s="6">
        <v>-14.966900000000001</v>
      </c>
      <c r="K48" s="6">
        <v>-27.750299999999999</v>
      </c>
      <c r="L48" s="2" t="s">
        <v>56</v>
      </c>
      <c r="M48" s="2">
        <v>47</v>
      </c>
    </row>
    <row r="49" spans="1:13" x14ac:dyDescent="0.4">
      <c r="A49" s="2" t="s">
        <v>72</v>
      </c>
      <c r="B49" s="3">
        <v>79.2</v>
      </c>
      <c r="C49" s="3">
        <v>50.64</v>
      </c>
      <c r="D49" s="12">
        <v>55486</v>
      </c>
      <c r="E49" s="6">
        <v>10.664300000000001</v>
      </c>
      <c r="F49" s="6">
        <v>-12.098599999999999</v>
      </c>
      <c r="G49" s="6">
        <v>-6.0831</v>
      </c>
      <c r="H49" s="6">
        <v>55.134999999999998</v>
      </c>
      <c r="I49" s="6">
        <v>60.728999999999999</v>
      </c>
      <c r="J49" s="6">
        <v>-8.1526999999999994</v>
      </c>
      <c r="K49" s="6">
        <v>-16.613099999999999</v>
      </c>
      <c r="L49" s="2" t="s">
        <v>96</v>
      </c>
      <c r="M49" s="2">
        <v>48</v>
      </c>
    </row>
    <row r="50" spans="1:13" x14ac:dyDescent="0.4">
      <c r="A50" s="2" t="s">
        <v>84</v>
      </c>
      <c r="B50" s="3">
        <v>79.2</v>
      </c>
      <c r="C50" s="3">
        <v>76.378200000000007</v>
      </c>
      <c r="D50" s="12">
        <v>83763</v>
      </c>
      <c r="E50" s="6">
        <v>6.1999000000000004</v>
      </c>
      <c r="F50" s="6">
        <v>-12.229100000000001</v>
      </c>
      <c r="G50" s="6">
        <v>-9.1277000000000008</v>
      </c>
      <c r="H50" s="6">
        <v>83.125</v>
      </c>
      <c r="I50" s="6">
        <v>96.153700000000001</v>
      </c>
      <c r="J50" s="6">
        <v>-8.1165000000000003</v>
      </c>
      <c r="K50" s="6">
        <v>-20.566600000000001</v>
      </c>
      <c r="L50" s="2" t="s">
        <v>98</v>
      </c>
      <c r="M50" s="2">
        <v>49</v>
      </c>
    </row>
    <row r="51" spans="1:13" x14ac:dyDescent="0.4">
      <c r="A51" s="2" t="s">
        <v>81</v>
      </c>
      <c r="B51" s="3">
        <v>79.2</v>
      </c>
      <c r="C51" s="3">
        <v>45.6524</v>
      </c>
      <c r="D51" s="12">
        <v>9713</v>
      </c>
      <c r="E51" s="6">
        <v>22.9529</v>
      </c>
      <c r="F51" s="6">
        <v>-26.386399999999998</v>
      </c>
      <c r="G51" s="6">
        <v>-19.2944</v>
      </c>
      <c r="H51" s="6">
        <v>60.37</v>
      </c>
      <c r="I51" s="6">
        <v>73.846100000000007</v>
      </c>
      <c r="J51" s="6">
        <v>-24.379000000000001</v>
      </c>
      <c r="K51" s="6">
        <v>-38.179000000000002</v>
      </c>
      <c r="L51" s="2" t="s">
        <v>97</v>
      </c>
      <c r="M51" s="2">
        <v>50</v>
      </c>
    </row>
    <row r="52" spans="1:13" x14ac:dyDescent="0.4">
      <c r="A52" s="2"/>
      <c r="B52" s="3"/>
      <c r="C52" s="3"/>
      <c r="D52" s="12"/>
      <c r="E52" s="6"/>
      <c r="F52" s="6"/>
      <c r="G52" s="6"/>
      <c r="H52" s="6"/>
      <c r="I52" s="6"/>
      <c r="J52" s="6"/>
      <c r="K52" s="6"/>
      <c r="L52" s="2"/>
    </row>
    <row r="53" spans="1:13" x14ac:dyDescent="0.4">
      <c r="A53" s="2"/>
      <c r="B53" s="3"/>
      <c r="C53" s="3"/>
      <c r="D53" s="12"/>
      <c r="E53" s="6"/>
      <c r="F53" s="6"/>
      <c r="G53" s="6"/>
      <c r="H53" s="6"/>
      <c r="I53" s="6"/>
      <c r="J53" s="6"/>
      <c r="K53" s="6"/>
      <c r="L53" s="2"/>
    </row>
    <row r="54" spans="1:13" x14ac:dyDescent="0.4">
      <c r="A54" s="2"/>
      <c r="B54" s="3"/>
      <c r="C54" s="3"/>
      <c r="D54" s="12"/>
      <c r="E54" s="6"/>
      <c r="F54" s="6"/>
      <c r="G54" s="6"/>
      <c r="H54" s="6"/>
      <c r="I54" s="6"/>
      <c r="J54" s="6"/>
      <c r="K54" s="6"/>
      <c r="L54" s="2"/>
    </row>
    <row r="55" spans="1:13" x14ac:dyDescent="0.4">
      <c r="A55" s="2"/>
      <c r="B55" s="3"/>
      <c r="C55" s="3"/>
      <c r="D55" s="12"/>
      <c r="E55" s="6"/>
      <c r="F55" s="6"/>
      <c r="G55" s="6"/>
      <c r="H55" s="6"/>
      <c r="I55" s="6"/>
      <c r="J55" s="6"/>
      <c r="K55" s="6"/>
      <c r="L55" s="2"/>
    </row>
    <row r="56" spans="1:13" x14ac:dyDescent="0.4">
      <c r="A56" s="2"/>
      <c r="B56" s="3"/>
      <c r="C56" s="3"/>
      <c r="D56" s="12"/>
      <c r="E56" s="6"/>
      <c r="F56" s="6"/>
      <c r="G56" s="6"/>
      <c r="H56" s="6"/>
      <c r="I56" s="6"/>
      <c r="J56" s="6"/>
      <c r="K56" s="6"/>
      <c r="L56" s="2"/>
    </row>
    <row r="58" spans="1:13" x14ac:dyDescent="0.4">
      <c r="A58" s="2"/>
      <c r="B58" s="3"/>
      <c r="C58" s="3"/>
      <c r="D58" s="12"/>
      <c r="E58" s="6"/>
      <c r="F58" s="6"/>
      <c r="G58" s="6"/>
      <c r="H58" s="6"/>
      <c r="I58" s="6"/>
      <c r="J58" s="6"/>
      <c r="K58" s="6"/>
      <c r="L58" s="2"/>
    </row>
    <row r="59" spans="1:13" x14ac:dyDescent="0.4">
      <c r="A59" s="2"/>
      <c r="B59" s="3"/>
      <c r="C59" s="3"/>
      <c r="D59" s="12"/>
      <c r="E59" s="6"/>
      <c r="F59" s="6"/>
      <c r="G59" s="6"/>
      <c r="H59" s="6"/>
      <c r="I59" s="6"/>
      <c r="J59" s="6"/>
      <c r="K59" s="6"/>
      <c r="L59" s="2"/>
    </row>
    <row r="60" spans="1:13" x14ac:dyDescent="0.4">
      <c r="A60" s="2"/>
      <c r="B60" s="3"/>
      <c r="C60" s="3"/>
      <c r="D60" s="12"/>
      <c r="E60" s="6"/>
      <c r="F60" s="6"/>
      <c r="G60" s="6"/>
      <c r="H60" s="6"/>
      <c r="I60" s="6"/>
      <c r="J60" s="6"/>
      <c r="K60" s="6"/>
      <c r="L60" s="2"/>
    </row>
    <row r="61" spans="1:13" x14ac:dyDescent="0.4">
      <c r="A61" s="2"/>
      <c r="B61" s="3"/>
      <c r="C61" s="3"/>
      <c r="D61" s="12"/>
      <c r="E61" s="6"/>
      <c r="F61" s="6"/>
      <c r="G61" s="6"/>
      <c r="H61" s="6"/>
      <c r="I61" s="6"/>
      <c r="J61" s="6"/>
      <c r="K61" s="6"/>
      <c r="L61" s="2"/>
    </row>
    <row r="62" spans="1:13" x14ac:dyDescent="0.4">
      <c r="A62" s="2"/>
      <c r="B62" s="3"/>
      <c r="C62" s="3"/>
      <c r="D62" s="12"/>
      <c r="E62" s="6"/>
      <c r="F62" s="6"/>
      <c r="G62" s="6"/>
      <c r="H62" s="6"/>
      <c r="I62" s="6"/>
      <c r="J62" s="6"/>
      <c r="K62" s="6"/>
      <c r="L62" s="2"/>
    </row>
    <row r="63" spans="1:13" x14ac:dyDescent="0.4">
      <c r="A63" s="2"/>
      <c r="B63" s="3"/>
      <c r="C63" s="3"/>
      <c r="D63" s="12"/>
      <c r="E63" s="6"/>
      <c r="F63" s="6"/>
      <c r="G63" s="6"/>
      <c r="H63" s="6"/>
      <c r="I63" s="6"/>
      <c r="J63" s="6"/>
      <c r="K63" s="6"/>
      <c r="L63" s="2"/>
    </row>
    <row r="65" spans="1:12" x14ac:dyDescent="0.4">
      <c r="A65" s="2"/>
      <c r="B65" s="3"/>
      <c r="C65" s="3"/>
      <c r="D65" s="12"/>
      <c r="E65" s="6"/>
      <c r="F65" s="6"/>
      <c r="G65" s="6"/>
      <c r="H65" s="6"/>
      <c r="I65" s="6"/>
      <c r="J65" s="6"/>
      <c r="K65" s="6"/>
      <c r="L65" s="2"/>
    </row>
    <row r="66" spans="1:12" x14ac:dyDescent="0.4">
      <c r="A66" s="2"/>
      <c r="B66" s="3"/>
      <c r="C66" s="3"/>
      <c r="D66" s="12"/>
      <c r="E66" s="6"/>
      <c r="F66" s="6"/>
      <c r="G66" s="6"/>
      <c r="H66" s="6"/>
      <c r="I66" s="6"/>
      <c r="J66" s="6"/>
      <c r="K66" s="6"/>
      <c r="L66" s="2"/>
    </row>
    <row r="67" spans="1:12" x14ac:dyDescent="0.4">
      <c r="A67" s="2"/>
      <c r="B67" s="3"/>
      <c r="C67" s="3"/>
      <c r="D67" s="12"/>
      <c r="E67" s="6"/>
      <c r="F67" s="6"/>
      <c r="G67" s="6"/>
      <c r="H67" s="6"/>
      <c r="I67" s="6"/>
      <c r="J67" s="6"/>
      <c r="K67" s="6"/>
      <c r="L67" s="2"/>
    </row>
    <row r="68" spans="1:12" x14ac:dyDescent="0.4">
      <c r="A68" s="2"/>
      <c r="B68" s="3"/>
      <c r="C68" s="3"/>
      <c r="D68" s="12"/>
      <c r="E68" s="6"/>
      <c r="F68" s="6"/>
      <c r="G68" s="6"/>
      <c r="H68" s="6"/>
      <c r="I68" s="6"/>
      <c r="J68" s="6"/>
      <c r="K68" s="6"/>
      <c r="L68" s="2"/>
    </row>
    <row r="69" spans="1:12" x14ac:dyDescent="0.4">
      <c r="A69" s="2"/>
      <c r="B69" s="3"/>
      <c r="C69" s="3"/>
      <c r="D69" s="12"/>
      <c r="E69" s="6"/>
      <c r="F69" s="6"/>
      <c r="G69" s="6"/>
      <c r="H69" s="6"/>
      <c r="I69" s="6"/>
      <c r="J69" s="6"/>
      <c r="K69" s="6"/>
      <c r="L69" s="2"/>
    </row>
    <row r="70" spans="1:12" x14ac:dyDescent="0.4">
      <c r="A70" s="2"/>
      <c r="B70" s="3"/>
      <c r="C70" s="3"/>
      <c r="D70" s="12"/>
      <c r="E70" s="6"/>
      <c r="F70" s="6"/>
      <c r="G70" s="6"/>
      <c r="H70" s="6"/>
      <c r="I70" s="6"/>
      <c r="J70" s="6"/>
      <c r="K70" s="6"/>
      <c r="L70" s="2"/>
    </row>
    <row r="72" spans="1:12" x14ac:dyDescent="0.4">
      <c r="A72" s="2"/>
      <c r="B72" s="3"/>
      <c r="C72" s="3"/>
      <c r="D72" s="12"/>
      <c r="E72" s="6"/>
      <c r="F72" s="6"/>
      <c r="G72" s="6"/>
      <c r="H72" s="6"/>
      <c r="I72" s="6"/>
      <c r="J72" s="6"/>
      <c r="K72" s="6"/>
      <c r="L72" s="2"/>
    </row>
    <row r="73" spans="1:12" x14ac:dyDescent="0.4">
      <c r="A73" s="2"/>
      <c r="B73" s="3"/>
      <c r="C73" s="3"/>
      <c r="D73" s="12"/>
      <c r="E73" s="6"/>
      <c r="F73" s="6"/>
      <c r="G73" s="6"/>
      <c r="H73" s="6"/>
      <c r="I73" s="6"/>
      <c r="J73" s="6"/>
      <c r="K73" s="6"/>
      <c r="L73" s="2"/>
    </row>
    <row r="74" spans="1:12" x14ac:dyDescent="0.4">
      <c r="A74" s="2"/>
      <c r="B74" s="3"/>
      <c r="C74" s="3"/>
      <c r="D74" s="12"/>
      <c r="E74" s="6"/>
      <c r="F74" s="6"/>
      <c r="G74" s="6"/>
      <c r="H74" s="6"/>
      <c r="I74" s="6"/>
      <c r="J74" s="6"/>
      <c r="K74" s="6"/>
      <c r="L74" s="2"/>
    </row>
    <row r="75" spans="1:12" x14ac:dyDescent="0.4">
      <c r="A75" s="2"/>
      <c r="B75" s="3"/>
      <c r="C75" s="3"/>
      <c r="D75" s="12"/>
      <c r="E75" s="6"/>
      <c r="F75" s="6"/>
      <c r="G75" s="6"/>
      <c r="H75" s="6"/>
      <c r="I75" s="6"/>
      <c r="J75" s="6"/>
      <c r="K75" s="6"/>
      <c r="L75" s="2"/>
    </row>
    <row r="76" spans="1:12" x14ac:dyDescent="0.4">
      <c r="A76" s="2"/>
      <c r="B76" s="3"/>
      <c r="C76" s="3"/>
      <c r="D76" s="12"/>
      <c r="E76" s="6"/>
      <c r="F76" s="6"/>
      <c r="G76" s="6"/>
      <c r="H76" s="6"/>
      <c r="I76" s="6"/>
      <c r="J76" s="6"/>
      <c r="K76" s="6"/>
      <c r="L76" s="2"/>
    </row>
    <row r="77" spans="1:12" x14ac:dyDescent="0.4">
      <c r="A77" s="2"/>
      <c r="B77" s="3"/>
      <c r="C77" s="3"/>
      <c r="D77" s="12"/>
      <c r="E77" s="6"/>
      <c r="F77" s="6"/>
      <c r="G77" s="6"/>
      <c r="H77" s="6"/>
      <c r="I77" s="6"/>
      <c r="J77" s="6"/>
      <c r="K77" s="6"/>
      <c r="L77" s="2"/>
    </row>
    <row r="81" spans="1:12" x14ac:dyDescent="0.4">
      <c r="A81" s="2"/>
      <c r="B81" s="3"/>
      <c r="C81" s="3"/>
      <c r="D81" s="12"/>
      <c r="E81" s="6"/>
      <c r="F81" s="6"/>
      <c r="G81" s="6"/>
      <c r="H81" s="6"/>
      <c r="I81" s="6"/>
      <c r="J81" s="6"/>
      <c r="K81" s="6"/>
      <c r="L81" s="2"/>
    </row>
    <row r="82" spans="1:12" x14ac:dyDescent="0.4">
      <c r="A82" s="2"/>
      <c r="B82" s="3"/>
      <c r="C82" s="3"/>
      <c r="D82" s="12"/>
      <c r="E82" s="6"/>
      <c r="F82" s="6"/>
      <c r="G82" s="6"/>
      <c r="H82" s="6"/>
      <c r="I82" s="6"/>
      <c r="J82" s="6"/>
      <c r="K82" s="6"/>
      <c r="L82" s="2"/>
    </row>
    <row r="83" spans="1:12" x14ac:dyDescent="0.4">
      <c r="A83" s="2"/>
      <c r="B83" s="3"/>
      <c r="C83" s="3"/>
      <c r="D83" s="12"/>
      <c r="E83" s="6"/>
      <c r="F83" s="6"/>
      <c r="G83" s="6"/>
      <c r="H83" s="6"/>
      <c r="I83" s="6"/>
      <c r="J83" s="6"/>
      <c r="K83" s="6"/>
      <c r="L83" s="2"/>
    </row>
    <row r="86" spans="1:12" x14ac:dyDescent="0.4">
      <c r="A86" s="2"/>
      <c r="B86" s="3"/>
      <c r="C86" s="3"/>
      <c r="D86" s="12"/>
      <c r="E86" s="6"/>
      <c r="F86" s="6"/>
      <c r="G86" s="6"/>
      <c r="H86" s="6"/>
      <c r="I86" s="6"/>
      <c r="J86" s="6"/>
      <c r="K86" s="6"/>
      <c r="L86" s="2"/>
    </row>
    <row r="87" spans="1:12" x14ac:dyDescent="0.4">
      <c r="A87" s="2"/>
      <c r="B87" s="3"/>
      <c r="C87" s="3"/>
      <c r="D87" s="12"/>
      <c r="E87" s="6"/>
      <c r="F87" s="6"/>
      <c r="G87" s="6"/>
      <c r="H87" s="6"/>
      <c r="I87" s="6"/>
      <c r="J87" s="6"/>
      <c r="K87" s="6"/>
      <c r="L87" s="2"/>
    </row>
    <row r="88" spans="1:12" x14ac:dyDescent="0.4">
      <c r="A88" s="2"/>
      <c r="B88" s="3"/>
      <c r="C88" s="3"/>
      <c r="D88" s="12"/>
      <c r="E88" s="6"/>
      <c r="F88" s="6"/>
      <c r="G88" s="6"/>
      <c r="H88" s="6"/>
      <c r="I88" s="6"/>
      <c r="J88" s="6"/>
      <c r="K88" s="6"/>
      <c r="L88" s="2"/>
    </row>
    <row r="92" spans="1:12" x14ac:dyDescent="0.4">
      <c r="A92" s="2"/>
      <c r="B92" s="3"/>
      <c r="C92" s="3"/>
      <c r="D92" s="12"/>
      <c r="E92" s="6"/>
      <c r="F92" s="6"/>
      <c r="G92" s="6"/>
      <c r="H92" s="6"/>
      <c r="I92" s="6"/>
      <c r="J92" s="6"/>
      <c r="K92" s="6"/>
      <c r="L92" s="2"/>
    </row>
    <row r="93" spans="1:12" x14ac:dyDescent="0.4">
      <c r="A93" s="2"/>
      <c r="B93" s="3"/>
      <c r="C93" s="3"/>
      <c r="D93" s="12"/>
      <c r="E93" s="6"/>
      <c r="F93" s="6"/>
      <c r="G93" s="6"/>
      <c r="H93" s="6"/>
      <c r="I93" s="6"/>
      <c r="J93" s="6"/>
      <c r="K93" s="6"/>
      <c r="L93" s="2"/>
    </row>
    <row r="94" spans="1:12" x14ac:dyDescent="0.4">
      <c r="A94" s="2"/>
      <c r="B94" s="3"/>
      <c r="C94" s="3"/>
      <c r="D94" s="12"/>
      <c r="E94" s="6"/>
      <c r="F94" s="6"/>
      <c r="G94" s="6"/>
      <c r="H94" s="6"/>
      <c r="I94" s="6"/>
      <c r="J94" s="6"/>
      <c r="K94" s="6"/>
      <c r="L94" s="2"/>
    </row>
    <row r="98" spans="1:12" x14ac:dyDescent="0.4">
      <c r="A98" s="2"/>
      <c r="B98" s="3"/>
      <c r="C98" s="3"/>
      <c r="D98" s="12"/>
      <c r="E98" s="6"/>
      <c r="F98" s="6"/>
      <c r="G98" s="6"/>
      <c r="H98" s="6"/>
      <c r="I98" s="6"/>
      <c r="J98" s="6"/>
      <c r="K98" s="6"/>
      <c r="L98" s="2"/>
    </row>
    <row r="99" spans="1:12" x14ac:dyDescent="0.4">
      <c r="A99" s="2"/>
      <c r="B99" s="3"/>
      <c r="C99" s="3"/>
      <c r="D99" s="12"/>
      <c r="E99" s="6"/>
      <c r="F99" s="6"/>
      <c r="G99" s="6"/>
      <c r="H99" s="6"/>
      <c r="I99" s="6"/>
      <c r="J99" s="6"/>
      <c r="K99" s="6"/>
      <c r="L99" s="2"/>
    </row>
    <row r="108" spans="1:12" x14ac:dyDescent="0.4">
      <c r="A108" s="2"/>
      <c r="B108" s="3"/>
      <c r="C108" s="3"/>
      <c r="D108" s="12"/>
      <c r="E108" s="6"/>
      <c r="F108" s="6"/>
      <c r="G108" s="6"/>
      <c r="H108" s="6"/>
      <c r="I108" s="6"/>
      <c r="J108" s="6"/>
      <c r="K108" s="6"/>
      <c r="L108" s="2"/>
    </row>
    <row r="109" spans="1:12" x14ac:dyDescent="0.4">
      <c r="A109" s="2"/>
      <c r="B109" s="3"/>
      <c r="C109" s="3"/>
      <c r="D109" s="12"/>
      <c r="E109" s="6"/>
      <c r="F109" s="6"/>
      <c r="G109" s="6"/>
      <c r="H109" s="6"/>
      <c r="I109" s="6"/>
      <c r="J109" s="6"/>
      <c r="K109" s="6"/>
      <c r="L109" s="2"/>
    </row>
    <row r="112" spans="1:12" x14ac:dyDescent="0.4">
      <c r="A112" s="2"/>
      <c r="B112" s="3"/>
      <c r="C112" s="3"/>
      <c r="D112" s="12"/>
      <c r="E112" s="6"/>
      <c r="F112" s="6"/>
      <c r="G112" s="6"/>
      <c r="H112" s="6"/>
      <c r="I112" s="6"/>
      <c r="J112" s="6"/>
      <c r="K112" s="6"/>
      <c r="L112" s="2"/>
    </row>
    <row r="113" spans="1:12" x14ac:dyDescent="0.4">
      <c r="A113" s="2"/>
      <c r="B113" s="3"/>
      <c r="C113" s="3"/>
      <c r="D113" s="12"/>
      <c r="E113" s="6"/>
      <c r="F113" s="6"/>
      <c r="G113" s="6"/>
      <c r="H113" s="6"/>
      <c r="I113" s="6"/>
      <c r="J113" s="6"/>
      <c r="K113" s="6"/>
      <c r="L113" s="2"/>
    </row>
    <row r="114" spans="1:12" x14ac:dyDescent="0.4">
      <c r="A114" s="2"/>
      <c r="B114" s="3"/>
      <c r="C114" s="3"/>
      <c r="D114" s="12"/>
      <c r="E114" s="6"/>
      <c r="F114" s="6"/>
      <c r="G114" s="6"/>
      <c r="H114" s="6"/>
      <c r="I114" s="6"/>
      <c r="J114" s="6"/>
      <c r="K114" s="6"/>
      <c r="L114" s="2"/>
    </row>
    <row r="115" spans="1:12" x14ac:dyDescent="0.4">
      <c r="A115" s="2"/>
      <c r="B115" s="3"/>
      <c r="C115" s="3"/>
      <c r="D115" s="12"/>
      <c r="E115" s="6"/>
      <c r="F115" s="6"/>
      <c r="G115" s="6"/>
      <c r="H115" s="6"/>
      <c r="I115" s="6"/>
      <c r="J115" s="6"/>
      <c r="K115" s="6"/>
      <c r="L115" s="2"/>
    </row>
    <row r="116" spans="1:12" x14ac:dyDescent="0.4">
      <c r="A116" s="2"/>
      <c r="B116" s="3"/>
      <c r="C116" s="3"/>
      <c r="D116" s="12"/>
      <c r="E116" s="6"/>
      <c r="F116" s="6"/>
      <c r="G116" s="6"/>
      <c r="H116" s="6"/>
      <c r="I116" s="6"/>
      <c r="J116" s="6"/>
      <c r="K116" s="6"/>
      <c r="L116" s="2"/>
    </row>
    <row r="124" spans="1:12" x14ac:dyDescent="0.4">
      <c r="A124" s="2"/>
      <c r="B124" s="3"/>
      <c r="C124" s="3"/>
      <c r="D124" s="12"/>
      <c r="E124" s="6"/>
      <c r="F124" s="6"/>
      <c r="G124" s="6"/>
      <c r="H124" s="6"/>
      <c r="I124" s="6"/>
      <c r="J124" s="6"/>
      <c r="K124" s="6"/>
      <c r="L124" s="2"/>
    </row>
    <row r="125" spans="1:12" x14ac:dyDescent="0.4">
      <c r="A125" s="2"/>
      <c r="B125" s="3"/>
      <c r="C125" s="3"/>
      <c r="D125" s="12"/>
      <c r="E125" s="6"/>
      <c r="F125" s="6"/>
      <c r="G125" s="6"/>
      <c r="H125" s="6"/>
      <c r="I125" s="6"/>
      <c r="J125" s="6"/>
      <c r="K125" s="6"/>
      <c r="L125" s="2"/>
    </row>
    <row r="130" spans="1:12" x14ac:dyDescent="0.4">
      <c r="A130" s="2"/>
      <c r="B130" s="3"/>
      <c r="C130" s="3"/>
      <c r="D130" s="12"/>
      <c r="E130" s="6"/>
      <c r="F130" s="6"/>
      <c r="G130" s="6"/>
      <c r="H130" s="6"/>
      <c r="I130" s="6"/>
      <c r="J130" s="6"/>
      <c r="K130" s="6"/>
      <c r="L130" s="2"/>
    </row>
    <row r="131" spans="1:12" x14ac:dyDescent="0.4">
      <c r="A131" s="2"/>
      <c r="B131" s="3"/>
      <c r="C131" s="3"/>
      <c r="D131" s="12"/>
      <c r="E131" s="6"/>
      <c r="F131" s="6"/>
      <c r="G131" s="6"/>
      <c r="H131" s="6"/>
      <c r="I131" s="6"/>
      <c r="J131" s="6"/>
      <c r="K131" s="6"/>
      <c r="L131" s="2"/>
    </row>
    <row r="133" spans="1:12" x14ac:dyDescent="0.4">
      <c r="A133" s="2"/>
      <c r="B133" s="3"/>
      <c r="C133" s="3"/>
      <c r="D133" s="12"/>
      <c r="E133" s="6"/>
      <c r="F133" s="6"/>
      <c r="G133" s="6"/>
      <c r="H133" s="6"/>
      <c r="I133" s="6"/>
      <c r="J133" s="6"/>
      <c r="K133" s="6"/>
      <c r="L133" s="2"/>
    </row>
    <row r="134" spans="1:12" x14ac:dyDescent="0.4">
      <c r="A134" s="2"/>
      <c r="B134" s="3"/>
      <c r="C134" s="3"/>
      <c r="D134" s="12"/>
      <c r="E134" s="6"/>
      <c r="F134" s="6"/>
      <c r="G134" s="6"/>
      <c r="H134" s="6"/>
      <c r="I134" s="6"/>
      <c r="J134" s="6"/>
      <c r="K134" s="6"/>
      <c r="L134" s="2"/>
    </row>
    <row r="136" spans="1:12" x14ac:dyDescent="0.4">
      <c r="A136" s="2"/>
      <c r="B136" s="3"/>
      <c r="C136" s="3"/>
      <c r="D136" s="12"/>
      <c r="E136" s="6"/>
      <c r="F136" s="6"/>
      <c r="G136" s="6"/>
      <c r="H136" s="6"/>
      <c r="I136" s="6"/>
      <c r="J136" s="6"/>
      <c r="K136" s="6"/>
      <c r="L136" s="2"/>
    </row>
    <row r="137" spans="1:12" x14ac:dyDescent="0.4">
      <c r="A137" s="2"/>
      <c r="B137" s="3"/>
      <c r="C137" s="3"/>
      <c r="D137" s="12"/>
      <c r="E137" s="6"/>
      <c r="F137" s="6"/>
      <c r="G137" s="6"/>
      <c r="H137" s="6"/>
      <c r="I137" s="6"/>
      <c r="J137" s="6"/>
      <c r="K137" s="6"/>
      <c r="L137" s="2"/>
    </row>
    <row r="138" spans="1:12" x14ac:dyDescent="0.4">
      <c r="A138" s="2"/>
      <c r="B138" s="3"/>
      <c r="C138" s="3"/>
      <c r="D138" s="12"/>
      <c r="E138" s="6"/>
      <c r="F138" s="6"/>
      <c r="G138" s="6"/>
      <c r="H138" s="6"/>
      <c r="I138" s="6"/>
      <c r="J138" s="6"/>
      <c r="K138" s="6"/>
      <c r="L138" s="2"/>
    </row>
    <row r="139" spans="1:12" x14ac:dyDescent="0.4">
      <c r="A139" s="2"/>
      <c r="B139" s="3"/>
      <c r="C139" s="3"/>
      <c r="D139" s="12"/>
      <c r="E139" s="6"/>
      <c r="F139" s="6"/>
      <c r="G139" s="6"/>
      <c r="H139" s="6"/>
      <c r="I139" s="6"/>
      <c r="J139" s="6"/>
      <c r="K139" s="6"/>
      <c r="L139" s="2"/>
    </row>
    <row r="143" spans="1:12" x14ac:dyDescent="0.4">
      <c r="A143" s="2"/>
      <c r="B143" s="3"/>
      <c r="C143" s="3"/>
      <c r="D143" s="12"/>
      <c r="E143" s="6"/>
      <c r="F143" s="6"/>
      <c r="G143" s="6"/>
      <c r="H143" s="6"/>
      <c r="I143" s="6"/>
      <c r="J143" s="6"/>
      <c r="K143" s="6"/>
      <c r="L143" s="2"/>
    </row>
    <row r="144" spans="1:12" x14ac:dyDescent="0.4">
      <c r="A144" s="2"/>
      <c r="B144" s="3"/>
      <c r="C144" s="3"/>
      <c r="D144" s="12"/>
      <c r="E144" s="6"/>
      <c r="F144" s="6"/>
      <c r="G144" s="6"/>
      <c r="H144" s="6"/>
      <c r="I144" s="6"/>
      <c r="J144" s="6"/>
      <c r="K144" s="6"/>
      <c r="L144" s="2"/>
    </row>
    <row r="145" spans="1:12" x14ac:dyDescent="0.4">
      <c r="A145" s="2"/>
      <c r="B145" s="3"/>
      <c r="C145" s="3"/>
      <c r="D145" s="12"/>
      <c r="E145" s="6"/>
      <c r="F145" s="6"/>
      <c r="G145" s="6"/>
      <c r="H145" s="6"/>
      <c r="I145" s="6"/>
      <c r="J145" s="6"/>
      <c r="K145" s="6"/>
      <c r="L145" s="2"/>
    </row>
    <row r="146" spans="1:12" x14ac:dyDescent="0.4">
      <c r="A146" s="2"/>
      <c r="B146" s="3"/>
      <c r="C146" s="3"/>
      <c r="D146" s="12"/>
      <c r="E146" s="6"/>
      <c r="F146" s="6"/>
      <c r="G146" s="6"/>
      <c r="H146" s="6"/>
      <c r="I146" s="6"/>
      <c r="J146" s="6"/>
      <c r="K146" s="6"/>
      <c r="L146" s="2"/>
    </row>
    <row r="150" spans="1:12" x14ac:dyDescent="0.4">
      <c r="A150" s="2"/>
      <c r="B150" s="3"/>
      <c r="C150" s="3"/>
      <c r="D150" s="12"/>
      <c r="E150" s="6"/>
      <c r="F150" s="6"/>
      <c r="G150" s="6"/>
      <c r="H150" s="6"/>
      <c r="I150" s="6"/>
      <c r="J150" s="6"/>
      <c r="K150" s="6"/>
      <c r="L150" s="2"/>
    </row>
    <row r="151" spans="1:12" x14ac:dyDescent="0.4">
      <c r="A151" s="2"/>
      <c r="B151" s="3"/>
      <c r="C151" s="3"/>
      <c r="D151" s="12"/>
      <c r="E151" s="6"/>
      <c r="F151" s="6"/>
      <c r="G151" s="6"/>
      <c r="H151" s="6"/>
      <c r="I151" s="6"/>
      <c r="J151" s="6"/>
      <c r="K151" s="6"/>
      <c r="L151" s="2"/>
    </row>
    <row r="152" spans="1:12" x14ac:dyDescent="0.4">
      <c r="A152" s="2"/>
      <c r="B152" s="3"/>
      <c r="C152" s="3"/>
      <c r="D152" s="12"/>
      <c r="E152" s="6"/>
      <c r="F152" s="6"/>
      <c r="G152" s="6"/>
      <c r="H152" s="6"/>
      <c r="I152" s="6"/>
      <c r="J152" s="6"/>
      <c r="K152" s="6"/>
      <c r="L152" s="2"/>
    </row>
    <row r="153" spans="1:12" x14ac:dyDescent="0.4">
      <c r="A153" s="2"/>
      <c r="B153" s="3"/>
      <c r="C153" s="3"/>
      <c r="D153" s="12"/>
      <c r="E153" s="6"/>
      <c r="F153" s="6"/>
      <c r="G153" s="6"/>
      <c r="H153" s="6"/>
      <c r="I153" s="6"/>
      <c r="J153" s="6"/>
      <c r="K153" s="6"/>
      <c r="L153" s="2"/>
    </row>
    <row r="154" spans="1:12" x14ac:dyDescent="0.4">
      <c r="A154" s="2"/>
      <c r="B154" s="3"/>
      <c r="C154" s="3"/>
      <c r="D154" s="12"/>
      <c r="E154" s="6"/>
      <c r="F154" s="6"/>
      <c r="G154" s="6"/>
      <c r="H154" s="6"/>
      <c r="I154" s="6"/>
      <c r="J154" s="6"/>
      <c r="K154" s="6"/>
      <c r="L154" s="2"/>
    </row>
    <row r="156" spans="1:12" x14ac:dyDescent="0.4">
      <c r="A156" s="2"/>
      <c r="B156" s="3"/>
      <c r="C156" s="3"/>
      <c r="D156" s="12"/>
      <c r="E156" s="6"/>
      <c r="F156" s="6"/>
      <c r="G156" s="6"/>
      <c r="H156" s="6"/>
      <c r="I156" s="6"/>
      <c r="J156" s="6"/>
      <c r="K156" s="6"/>
      <c r="L156" s="2"/>
    </row>
    <row r="157" spans="1:12" x14ac:dyDescent="0.4">
      <c r="A157" s="2"/>
      <c r="B157" s="3"/>
      <c r="C157" s="3"/>
      <c r="D157" s="12"/>
      <c r="E157" s="6"/>
      <c r="F157" s="6"/>
      <c r="G157" s="6"/>
      <c r="H157" s="6"/>
      <c r="I157" s="6"/>
      <c r="J157" s="6"/>
      <c r="K157" s="6"/>
      <c r="L157" s="2"/>
    </row>
    <row r="160" spans="1:12" x14ac:dyDescent="0.4">
      <c r="A160" s="2"/>
      <c r="B160" s="3"/>
      <c r="C160" s="3"/>
      <c r="D160" s="12"/>
      <c r="E160" s="6"/>
      <c r="F160" s="6"/>
      <c r="G160" s="6"/>
      <c r="H160" s="6"/>
      <c r="I160" s="6"/>
      <c r="J160" s="6"/>
      <c r="K160" s="6"/>
      <c r="L160" s="2"/>
    </row>
    <row r="161" spans="1:12" x14ac:dyDescent="0.4">
      <c r="A161" s="2"/>
      <c r="B161" s="3"/>
      <c r="C161" s="3"/>
      <c r="D161" s="12"/>
      <c r="E161" s="6"/>
      <c r="F161" s="6"/>
      <c r="G161" s="6"/>
      <c r="H161" s="6"/>
      <c r="I161" s="6"/>
      <c r="J161" s="6"/>
      <c r="K161" s="6"/>
      <c r="L161" s="2"/>
    </row>
    <row r="162" spans="1:12" x14ac:dyDescent="0.4">
      <c r="A162" s="2"/>
      <c r="B162" s="3"/>
      <c r="C162" s="3"/>
      <c r="D162" s="12"/>
      <c r="E162" s="6"/>
      <c r="F162" s="6"/>
      <c r="G162" s="6"/>
      <c r="H162" s="6"/>
      <c r="I162" s="6"/>
      <c r="J162" s="6"/>
      <c r="K162" s="6"/>
      <c r="L162" s="2"/>
    </row>
    <row r="163" spans="1:12" x14ac:dyDescent="0.4">
      <c r="A163" s="2"/>
      <c r="B163" s="3"/>
      <c r="C163" s="3"/>
      <c r="D163" s="12"/>
      <c r="E163" s="6"/>
      <c r="F163" s="6"/>
      <c r="G163" s="6"/>
      <c r="H163" s="6"/>
      <c r="I163" s="6"/>
      <c r="J163" s="6"/>
      <c r="K163" s="6"/>
      <c r="L163" s="2"/>
    </row>
    <row r="164" spans="1:12" x14ac:dyDescent="0.4">
      <c r="A164" s="2"/>
      <c r="B164" s="3"/>
      <c r="C164" s="3"/>
      <c r="D164" s="12"/>
      <c r="E164" s="6"/>
      <c r="F164" s="6"/>
      <c r="G164" s="6"/>
      <c r="H164" s="6"/>
      <c r="I164" s="6"/>
      <c r="J164" s="6"/>
      <c r="K164" s="6"/>
      <c r="L164" s="2"/>
    </row>
    <row r="168" spans="1:12" x14ac:dyDescent="0.4">
      <c r="A168" s="2"/>
      <c r="B168" s="3"/>
      <c r="C168" s="3"/>
      <c r="D168" s="12"/>
      <c r="E168" s="6"/>
      <c r="F168" s="6"/>
      <c r="G168" s="6"/>
      <c r="H168" s="6"/>
      <c r="I168" s="6"/>
      <c r="J168" s="6"/>
      <c r="K168" s="6"/>
      <c r="L168" s="2"/>
    </row>
    <row r="169" spans="1:12" x14ac:dyDescent="0.4">
      <c r="A169" s="2"/>
      <c r="B169" s="3"/>
      <c r="C169" s="3"/>
      <c r="D169" s="12"/>
      <c r="E169" s="6"/>
      <c r="F169" s="6"/>
      <c r="G169" s="6"/>
      <c r="H169" s="6"/>
      <c r="I169" s="6"/>
      <c r="J169" s="6"/>
      <c r="K169" s="6"/>
      <c r="L169" s="2"/>
    </row>
    <row r="170" spans="1:12" x14ac:dyDescent="0.4">
      <c r="A170" s="2"/>
      <c r="B170" s="3"/>
      <c r="C170" s="3"/>
      <c r="D170" s="12"/>
      <c r="E170" s="6"/>
      <c r="F170" s="6"/>
      <c r="G170" s="6"/>
      <c r="H170" s="6"/>
      <c r="I170" s="6"/>
      <c r="J170" s="6"/>
      <c r="K170" s="6"/>
      <c r="L170" s="2"/>
    </row>
    <row r="171" spans="1:12" x14ac:dyDescent="0.4">
      <c r="A171" s="2"/>
      <c r="B171" s="3"/>
      <c r="C171" s="3"/>
      <c r="D171" s="12"/>
      <c r="E171" s="6"/>
      <c r="F171" s="6"/>
      <c r="G171" s="6"/>
      <c r="H171" s="6"/>
      <c r="I171" s="6"/>
      <c r="J171" s="6"/>
      <c r="K171" s="6"/>
      <c r="L171" s="2"/>
    </row>
    <row r="173" spans="1:12" x14ac:dyDescent="0.4">
      <c r="A173" s="2"/>
      <c r="B173" s="3"/>
      <c r="C173" s="3"/>
      <c r="D173" s="12"/>
      <c r="E173" s="6"/>
      <c r="F173" s="6"/>
      <c r="G173" s="6"/>
      <c r="H173" s="6"/>
      <c r="I173" s="6"/>
      <c r="J173" s="6"/>
      <c r="K173" s="6"/>
      <c r="L173" s="2"/>
    </row>
    <row r="174" spans="1:12" x14ac:dyDescent="0.4">
      <c r="A174" s="2"/>
      <c r="B174" s="3"/>
      <c r="C174" s="3"/>
      <c r="D174" s="12"/>
      <c r="E174" s="6"/>
      <c r="F174" s="6"/>
      <c r="G174" s="6"/>
      <c r="H174" s="6"/>
      <c r="I174" s="6"/>
      <c r="J174" s="6"/>
      <c r="K174" s="6"/>
      <c r="L174" s="2"/>
    </row>
    <row r="175" spans="1:12" x14ac:dyDescent="0.4">
      <c r="A175" s="2"/>
      <c r="B175" s="3"/>
      <c r="C175" s="3"/>
      <c r="D175" s="12"/>
      <c r="E175" s="6"/>
      <c r="F175" s="6"/>
      <c r="G175" s="6"/>
      <c r="H175" s="6"/>
      <c r="I175" s="6"/>
      <c r="J175" s="6"/>
      <c r="K175" s="6"/>
      <c r="L175" s="2"/>
    </row>
  </sheetData>
  <autoFilter ref="A1:M1" xr:uid="{11100DB8-B5BE-4DFB-B089-FF2EA39C9408}">
    <sortState xmlns:xlrd2="http://schemas.microsoft.com/office/spreadsheetml/2017/richdata2" ref="A2:M176">
      <sortCondition descending="1" ref="B1"/>
    </sortState>
  </autoFilter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15.04.2020</vt:lpstr>
      <vt:lpstr>08.04.2020</vt:lpstr>
      <vt:lpstr>01.04.2020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Mok</dc:creator>
  <cp:lastModifiedBy>Alex Mok</cp:lastModifiedBy>
  <dcterms:created xsi:type="dcterms:W3CDTF">2020-04-06T03:35:30Z</dcterms:created>
  <dcterms:modified xsi:type="dcterms:W3CDTF">2020-04-15T07:43:14Z</dcterms:modified>
</cp:coreProperties>
</file>