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966BABF-D68C-475C-91BE-FE07A7396EE0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22.06.2020" sheetId="17" r:id="rId1"/>
    <sheet name="15.06.2020" sheetId="15" r:id="rId2"/>
    <sheet name="08.06.2020" sheetId="14" r:id="rId3"/>
    <sheet name="01.06.2020" sheetId="13" r:id="rId4"/>
    <sheet name="25.05.2020" sheetId="12" r:id="rId5"/>
    <sheet name="18.05.2020" sheetId="9" r:id="rId6"/>
    <sheet name="11.05.2020" sheetId="8" r:id="rId7"/>
    <sheet name="04.05.2020" sheetId="11" r:id="rId8"/>
  </sheets>
  <definedNames>
    <definedName name="_xlnm._FilterDatabase" localSheetId="3" hidden="1">'01.06.2020'!$A$1:$T$1</definedName>
    <definedName name="_xlnm._FilterDatabase" localSheetId="7" hidden="1">'04.05.2020'!$A$1:$L$1</definedName>
    <definedName name="_xlnm._FilterDatabase" localSheetId="2" hidden="1">'08.06.2020'!$A$1:$U$1</definedName>
    <definedName name="_xlnm._FilterDatabase" localSheetId="6" hidden="1">'11.05.2020'!$A$1:$L$1</definedName>
    <definedName name="_xlnm._FilterDatabase" localSheetId="1" hidden="1">'15.06.2020'!$A$1:$V$1</definedName>
    <definedName name="_xlnm._FilterDatabase" localSheetId="5" hidden="1">'18.05.2020'!$A$1:$P$1</definedName>
    <definedName name="_xlnm._FilterDatabase" localSheetId="0" hidden="1">'22.06.2020'!$A$1:$V$1</definedName>
    <definedName name="_xlnm._FilterDatabase" localSheetId="4" hidden="1">'25.05.2020'!$A$1:$R$1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2" i="17" l="1"/>
  <c r="S252" i="17" s="1"/>
  <c r="N252" i="17"/>
  <c r="T252" i="17" s="1"/>
  <c r="O252" i="17"/>
  <c r="U252" i="17" s="1"/>
  <c r="P252" i="17"/>
  <c r="V252" i="17" s="1"/>
  <c r="Q252" i="17"/>
  <c r="R252" i="17"/>
  <c r="M10" i="17"/>
  <c r="N10" i="17"/>
  <c r="T10" i="17" s="1"/>
  <c r="O10" i="17"/>
  <c r="U10" i="17" s="1"/>
  <c r="P10" i="17"/>
  <c r="V10" i="17" s="1"/>
  <c r="Q10" i="17"/>
  <c r="R10" i="17"/>
  <c r="S10" i="17"/>
  <c r="M279" i="17"/>
  <c r="S279" i="17" s="1"/>
  <c r="N279" i="17"/>
  <c r="T279" i="17" s="1"/>
  <c r="O279" i="17"/>
  <c r="U279" i="17" s="1"/>
  <c r="P279" i="17"/>
  <c r="V279" i="17" s="1"/>
  <c r="Q279" i="17"/>
  <c r="R279" i="17"/>
  <c r="M156" i="17"/>
  <c r="S156" i="17" s="1"/>
  <c r="N156" i="17"/>
  <c r="O156" i="17"/>
  <c r="P156" i="17"/>
  <c r="V156" i="17" s="1"/>
  <c r="Q156" i="17"/>
  <c r="R156" i="17"/>
  <c r="T156" i="17"/>
  <c r="U156" i="17"/>
  <c r="M157" i="17"/>
  <c r="S157" i="17" s="1"/>
  <c r="N157" i="17"/>
  <c r="O157" i="17"/>
  <c r="P157" i="17"/>
  <c r="V157" i="17" s="1"/>
  <c r="Q157" i="17"/>
  <c r="R157" i="17"/>
  <c r="T157" i="17"/>
  <c r="U157" i="17"/>
  <c r="M273" i="17"/>
  <c r="S273" i="17" s="1"/>
  <c r="N273" i="17"/>
  <c r="O273" i="17"/>
  <c r="U273" i="17" s="1"/>
  <c r="P273" i="17"/>
  <c r="V273" i="17" s="1"/>
  <c r="Q273" i="17"/>
  <c r="R273" i="17"/>
  <c r="T273" i="17"/>
  <c r="M150" i="17"/>
  <c r="S150" i="17" s="1"/>
  <c r="N150" i="17"/>
  <c r="T150" i="17" s="1"/>
  <c r="O150" i="17"/>
  <c r="U150" i="17" s="1"/>
  <c r="P150" i="17"/>
  <c r="V150" i="17" s="1"/>
  <c r="Q150" i="17"/>
  <c r="R150" i="17"/>
  <c r="M274" i="17"/>
  <c r="N274" i="17"/>
  <c r="T274" i="17" s="1"/>
  <c r="O274" i="17"/>
  <c r="U274" i="17" s="1"/>
  <c r="P274" i="17"/>
  <c r="V274" i="17" s="1"/>
  <c r="Q274" i="17"/>
  <c r="R274" i="17"/>
  <c r="S274" i="17"/>
  <c r="M22" i="17"/>
  <c r="S22" i="17" s="1"/>
  <c r="N22" i="17"/>
  <c r="T22" i="17" s="1"/>
  <c r="O22" i="17"/>
  <c r="P22" i="17"/>
  <c r="V22" i="17" s="1"/>
  <c r="Q22" i="17"/>
  <c r="R22" i="17"/>
  <c r="U22" i="17"/>
  <c r="M253" i="17"/>
  <c r="N253" i="17"/>
  <c r="T253" i="17" s="1"/>
  <c r="O253" i="17"/>
  <c r="U253" i="17" s="1"/>
  <c r="P253" i="17"/>
  <c r="V253" i="17" s="1"/>
  <c r="Q253" i="17"/>
  <c r="R253" i="17"/>
  <c r="S253" i="17"/>
  <c r="M104" i="17"/>
  <c r="S104" i="17" s="1"/>
  <c r="N104" i="17"/>
  <c r="O104" i="17"/>
  <c r="P104" i="17"/>
  <c r="Q104" i="17"/>
  <c r="R104" i="17"/>
  <c r="T104" i="17"/>
  <c r="U104" i="17"/>
  <c r="V104" i="17"/>
  <c r="R117" i="17"/>
  <c r="Q117" i="17"/>
  <c r="P117" i="17"/>
  <c r="V117" i="17" s="1"/>
  <c r="O117" i="17"/>
  <c r="U117" i="17" s="1"/>
  <c r="N117" i="17"/>
  <c r="T117" i="17" s="1"/>
  <c r="M117" i="17"/>
  <c r="S117" i="17" s="1"/>
  <c r="R129" i="17"/>
  <c r="Q129" i="17"/>
  <c r="P129" i="17"/>
  <c r="V129" i="17" s="1"/>
  <c r="O129" i="17"/>
  <c r="U129" i="17" s="1"/>
  <c r="N129" i="17"/>
  <c r="T129" i="17" s="1"/>
  <c r="M129" i="17"/>
  <c r="S129" i="17" s="1"/>
  <c r="R272" i="17"/>
  <c r="Q272" i="17"/>
  <c r="P272" i="17"/>
  <c r="V272" i="17" s="1"/>
  <c r="O272" i="17"/>
  <c r="U272" i="17" s="1"/>
  <c r="N272" i="17"/>
  <c r="T272" i="17" s="1"/>
  <c r="M272" i="17"/>
  <c r="S272" i="17" s="1"/>
  <c r="R247" i="17"/>
  <c r="Q247" i="17"/>
  <c r="P247" i="17"/>
  <c r="V247" i="17" s="1"/>
  <c r="O247" i="17"/>
  <c r="U247" i="17" s="1"/>
  <c r="N247" i="17"/>
  <c r="T247" i="17" s="1"/>
  <c r="M247" i="17"/>
  <c r="S247" i="17" s="1"/>
  <c r="R29" i="17"/>
  <c r="Q29" i="17"/>
  <c r="P29" i="17"/>
  <c r="V29" i="17" s="1"/>
  <c r="O29" i="17"/>
  <c r="U29" i="17" s="1"/>
  <c r="N29" i="17"/>
  <c r="T29" i="17" s="1"/>
  <c r="M29" i="17"/>
  <c r="S29" i="17" s="1"/>
  <c r="R91" i="17"/>
  <c r="Q91" i="17"/>
  <c r="P91" i="17"/>
  <c r="V91" i="17" s="1"/>
  <c r="O91" i="17"/>
  <c r="U91" i="17" s="1"/>
  <c r="N91" i="17"/>
  <c r="T91" i="17" s="1"/>
  <c r="M91" i="17"/>
  <c r="S91" i="17" s="1"/>
  <c r="R44" i="17"/>
  <c r="Q44" i="17"/>
  <c r="P44" i="17"/>
  <c r="V44" i="17" s="1"/>
  <c r="O44" i="17"/>
  <c r="U44" i="17" s="1"/>
  <c r="N44" i="17"/>
  <c r="T44" i="17" s="1"/>
  <c r="M44" i="17"/>
  <c r="S44" i="17" s="1"/>
  <c r="R217" i="17"/>
  <c r="Q217" i="17"/>
  <c r="P217" i="17"/>
  <c r="V217" i="17" s="1"/>
  <c r="O217" i="17"/>
  <c r="U217" i="17" s="1"/>
  <c r="N217" i="17"/>
  <c r="T217" i="17" s="1"/>
  <c r="M217" i="17"/>
  <c r="S217" i="17" s="1"/>
  <c r="R200" i="17"/>
  <c r="Q200" i="17"/>
  <c r="P200" i="17"/>
  <c r="V200" i="17" s="1"/>
  <c r="O200" i="17"/>
  <c r="U200" i="17" s="1"/>
  <c r="N200" i="17"/>
  <c r="T200" i="17" s="1"/>
  <c r="M200" i="17"/>
  <c r="S200" i="17" s="1"/>
  <c r="R210" i="17"/>
  <c r="Q210" i="17"/>
  <c r="P210" i="17"/>
  <c r="V210" i="17" s="1"/>
  <c r="O210" i="17"/>
  <c r="U210" i="17" s="1"/>
  <c r="N210" i="17"/>
  <c r="T210" i="17" s="1"/>
  <c r="M210" i="17"/>
  <c r="S210" i="17" s="1"/>
  <c r="R149" i="17"/>
  <c r="Q149" i="17"/>
  <c r="P149" i="17"/>
  <c r="V149" i="17" s="1"/>
  <c r="O149" i="17"/>
  <c r="U149" i="17" s="1"/>
  <c r="N149" i="17"/>
  <c r="T149" i="17" s="1"/>
  <c r="M149" i="17"/>
  <c r="S149" i="17" s="1"/>
  <c r="R216" i="17"/>
  <c r="Q216" i="17"/>
  <c r="P216" i="17"/>
  <c r="V216" i="17" s="1"/>
  <c r="O216" i="17"/>
  <c r="U216" i="17" s="1"/>
  <c r="N216" i="17"/>
  <c r="T216" i="17" s="1"/>
  <c r="M216" i="17"/>
  <c r="S216" i="17" s="1"/>
  <c r="R96" i="17"/>
  <c r="Q96" i="17"/>
  <c r="P96" i="17"/>
  <c r="V96" i="17" s="1"/>
  <c r="O96" i="17"/>
  <c r="U96" i="17" s="1"/>
  <c r="N96" i="17"/>
  <c r="T96" i="17" s="1"/>
  <c r="M96" i="17"/>
  <c r="S96" i="17" s="1"/>
  <c r="R255" i="17"/>
  <c r="Q255" i="17"/>
  <c r="P255" i="17"/>
  <c r="V255" i="17" s="1"/>
  <c r="O255" i="17"/>
  <c r="U255" i="17" s="1"/>
  <c r="N255" i="17"/>
  <c r="T255" i="17" s="1"/>
  <c r="M255" i="17"/>
  <c r="S255" i="17" s="1"/>
  <c r="R73" i="17"/>
  <c r="Q73" i="17"/>
  <c r="P73" i="17"/>
  <c r="V73" i="17" s="1"/>
  <c r="O73" i="17"/>
  <c r="U73" i="17" s="1"/>
  <c r="N73" i="17"/>
  <c r="T73" i="17" s="1"/>
  <c r="M73" i="17"/>
  <c r="S73" i="17" s="1"/>
  <c r="R187" i="17"/>
  <c r="Q187" i="17"/>
  <c r="P187" i="17"/>
  <c r="V187" i="17" s="1"/>
  <c r="O187" i="17"/>
  <c r="U187" i="17" s="1"/>
  <c r="N187" i="17"/>
  <c r="T187" i="17" s="1"/>
  <c r="M187" i="17"/>
  <c r="S187" i="17" s="1"/>
  <c r="R195" i="17"/>
  <c r="Q195" i="17"/>
  <c r="P195" i="17"/>
  <c r="V195" i="17" s="1"/>
  <c r="O195" i="17"/>
  <c r="U195" i="17" s="1"/>
  <c r="N195" i="17"/>
  <c r="T195" i="17" s="1"/>
  <c r="M195" i="17"/>
  <c r="S195" i="17" s="1"/>
  <c r="R53" i="17"/>
  <c r="Q53" i="17"/>
  <c r="P53" i="17"/>
  <c r="V53" i="17" s="1"/>
  <c r="O53" i="17"/>
  <c r="U53" i="17" s="1"/>
  <c r="N53" i="17"/>
  <c r="T53" i="17" s="1"/>
  <c r="M53" i="17"/>
  <c r="S53" i="17" s="1"/>
  <c r="R84" i="17"/>
  <c r="Q84" i="17"/>
  <c r="P84" i="17"/>
  <c r="V84" i="17" s="1"/>
  <c r="O84" i="17"/>
  <c r="U84" i="17" s="1"/>
  <c r="N84" i="17"/>
  <c r="T84" i="17" s="1"/>
  <c r="M84" i="17"/>
  <c r="S84" i="17" s="1"/>
  <c r="R199" i="17"/>
  <c r="Q199" i="17"/>
  <c r="P199" i="17"/>
  <c r="V199" i="17" s="1"/>
  <c r="O199" i="17"/>
  <c r="U199" i="17" s="1"/>
  <c r="N199" i="17"/>
  <c r="T199" i="17" s="1"/>
  <c r="M199" i="17"/>
  <c r="S199" i="17" s="1"/>
  <c r="R263" i="17"/>
  <c r="Q263" i="17"/>
  <c r="P263" i="17"/>
  <c r="V263" i="17" s="1"/>
  <c r="O263" i="17"/>
  <c r="U263" i="17" s="1"/>
  <c r="N263" i="17"/>
  <c r="T263" i="17" s="1"/>
  <c r="M263" i="17"/>
  <c r="S263" i="17" s="1"/>
  <c r="R251" i="17"/>
  <c r="Q251" i="17"/>
  <c r="P251" i="17"/>
  <c r="V251" i="17" s="1"/>
  <c r="O251" i="17"/>
  <c r="U251" i="17" s="1"/>
  <c r="N251" i="17"/>
  <c r="T251" i="17" s="1"/>
  <c r="M251" i="17"/>
  <c r="S251" i="17" s="1"/>
  <c r="R133" i="17"/>
  <c r="Q133" i="17"/>
  <c r="P133" i="17"/>
  <c r="V133" i="17" s="1"/>
  <c r="O133" i="17"/>
  <c r="U133" i="17" s="1"/>
  <c r="N133" i="17"/>
  <c r="T133" i="17" s="1"/>
  <c r="M133" i="17"/>
  <c r="S133" i="17" s="1"/>
  <c r="R173" i="17"/>
  <c r="Q173" i="17"/>
  <c r="P173" i="17"/>
  <c r="V173" i="17" s="1"/>
  <c r="O173" i="17"/>
  <c r="U173" i="17" s="1"/>
  <c r="N173" i="17"/>
  <c r="T173" i="17" s="1"/>
  <c r="M173" i="17"/>
  <c r="S173" i="17" s="1"/>
  <c r="R25" i="17"/>
  <c r="Q25" i="17"/>
  <c r="P25" i="17"/>
  <c r="V25" i="17" s="1"/>
  <c r="O25" i="17"/>
  <c r="U25" i="17" s="1"/>
  <c r="N25" i="17"/>
  <c r="T25" i="17" s="1"/>
  <c r="M25" i="17"/>
  <c r="S25" i="17" s="1"/>
  <c r="R172" i="17"/>
  <c r="Q172" i="17"/>
  <c r="P172" i="17"/>
  <c r="V172" i="17" s="1"/>
  <c r="O172" i="17"/>
  <c r="U172" i="17" s="1"/>
  <c r="N172" i="17"/>
  <c r="T172" i="17" s="1"/>
  <c r="M172" i="17"/>
  <c r="S172" i="17" s="1"/>
  <c r="R65" i="17"/>
  <c r="Q65" i="17"/>
  <c r="P65" i="17"/>
  <c r="V65" i="17" s="1"/>
  <c r="O65" i="17"/>
  <c r="U65" i="17" s="1"/>
  <c r="N65" i="17"/>
  <c r="T65" i="17" s="1"/>
  <c r="M65" i="17"/>
  <c r="S65" i="17" s="1"/>
  <c r="R8" i="17"/>
  <c r="Q8" i="17"/>
  <c r="P8" i="17"/>
  <c r="V8" i="17" s="1"/>
  <c r="O8" i="17"/>
  <c r="U8" i="17" s="1"/>
  <c r="N8" i="17"/>
  <c r="T8" i="17" s="1"/>
  <c r="M8" i="17"/>
  <c r="S8" i="17" s="1"/>
  <c r="R111" i="17"/>
  <c r="Q111" i="17"/>
  <c r="P111" i="17"/>
  <c r="V111" i="17" s="1"/>
  <c r="O111" i="17"/>
  <c r="U111" i="17" s="1"/>
  <c r="N111" i="17"/>
  <c r="T111" i="17" s="1"/>
  <c r="M111" i="17"/>
  <c r="S111" i="17" s="1"/>
  <c r="R24" i="17"/>
  <c r="Q24" i="17"/>
  <c r="P24" i="17"/>
  <c r="V24" i="17" s="1"/>
  <c r="O24" i="17"/>
  <c r="U24" i="17" s="1"/>
  <c r="N24" i="17"/>
  <c r="T24" i="17" s="1"/>
  <c r="M24" i="17"/>
  <c r="S24" i="17" s="1"/>
  <c r="R262" i="17"/>
  <c r="Q262" i="17"/>
  <c r="P262" i="17"/>
  <c r="V262" i="17" s="1"/>
  <c r="O262" i="17"/>
  <c r="U262" i="17" s="1"/>
  <c r="N262" i="17"/>
  <c r="T262" i="17" s="1"/>
  <c r="M262" i="17"/>
  <c r="S262" i="17" s="1"/>
  <c r="R14" i="17"/>
  <c r="Q14" i="17"/>
  <c r="P14" i="17"/>
  <c r="V14" i="17" s="1"/>
  <c r="O14" i="17"/>
  <c r="U14" i="17" s="1"/>
  <c r="N14" i="17"/>
  <c r="T14" i="17" s="1"/>
  <c r="M14" i="17"/>
  <c r="S14" i="17" s="1"/>
  <c r="R123" i="17"/>
  <c r="Q123" i="17"/>
  <c r="P123" i="17"/>
  <c r="V123" i="17" s="1"/>
  <c r="O123" i="17"/>
  <c r="U123" i="17" s="1"/>
  <c r="N123" i="17"/>
  <c r="T123" i="17" s="1"/>
  <c r="M123" i="17"/>
  <c r="S123" i="17" s="1"/>
  <c r="R162" i="17"/>
  <c r="Q162" i="17"/>
  <c r="P162" i="17"/>
  <c r="V162" i="17" s="1"/>
  <c r="O162" i="17"/>
  <c r="U162" i="17" s="1"/>
  <c r="N162" i="17"/>
  <c r="T162" i="17" s="1"/>
  <c r="M162" i="17"/>
  <c r="S162" i="17" s="1"/>
  <c r="R57" i="17"/>
  <c r="Q57" i="17"/>
  <c r="P57" i="17"/>
  <c r="V57" i="17" s="1"/>
  <c r="O57" i="17"/>
  <c r="U57" i="17" s="1"/>
  <c r="N57" i="17"/>
  <c r="T57" i="17" s="1"/>
  <c r="M57" i="17"/>
  <c r="S57" i="17" s="1"/>
  <c r="R126" i="17"/>
  <c r="Q126" i="17"/>
  <c r="P126" i="17"/>
  <c r="V126" i="17" s="1"/>
  <c r="O126" i="17"/>
  <c r="U126" i="17" s="1"/>
  <c r="N126" i="17"/>
  <c r="T126" i="17" s="1"/>
  <c r="M126" i="17"/>
  <c r="S126" i="17" s="1"/>
  <c r="R231" i="17"/>
  <c r="Q231" i="17"/>
  <c r="P231" i="17"/>
  <c r="V231" i="17" s="1"/>
  <c r="O231" i="17"/>
  <c r="U231" i="17" s="1"/>
  <c r="N231" i="17"/>
  <c r="T231" i="17" s="1"/>
  <c r="M231" i="17"/>
  <c r="S231" i="17" s="1"/>
  <c r="R79" i="17"/>
  <c r="Q79" i="17"/>
  <c r="P79" i="17"/>
  <c r="V79" i="17" s="1"/>
  <c r="O79" i="17"/>
  <c r="U79" i="17" s="1"/>
  <c r="N79" i="17"/>
  <c r="T79" i="17" s="1"/>
  <c r="M79" i="17"/>
  <c r="S79" i="17" s="1"/>
  <c r="R81" i="17"/>
  <c r="Q81" i="17"/>
  <c r="P81" i="17"/>
  <c r="V81" i="17" s="1"/>
  <c r="O81" i="17"/>
  <c r="U81" i="17" s="1"/>
  <c r="N81" i="17"/>
  <c r="T81" i="17" s="1"/>
  <c r="M81" i="17"/>
  <c r="S81" i="17" s="1"/>
  <c r="R215" i="17"/>
  <c r="Q215" i="17"/>
  <c r="P215" i="17"/>
  <c r="V215" i="17" s="1"/>
  <c r="O215" i="17"/>
  <c r="U215" i="17" s="1"/>
  <c r="N215" i="17"/>
  <c r="T215" i="17" s="1"/>
  <c r="M215" i="17"/>
  <c r="S215" i="17" s="1"/>
  <c r="R54" i="17"/>
  <c r="Q54" i="17"/>
  <c r="P54" i="17"/>
  <c r="V54" i="17" s="1"/>
  <c r="O54" i="17"/>
  <c r="U54" i="17" s="1"/>
  <c r="N54" i="17"/>
  <c r="T54" i="17" s="1"/>
  <c r="M54" i="17"/>
  <c r="S54" i="17" s="1"/>
  <c r="R239" i="17"/>
  <c r="Q239" i="17"/>
  <c r="P239" i="17"/>
  <c r="V239" i="17" s="1"/>
  <c r="O239" i="17"/>
  <c r="U239" i="17" s="1"/>
  <c r="N239" i="17"/>
  <c r="T239" i="17" s="1"/>
  <c r="M239" i="17"/>
  <c r="S239" i="17" s="1"/>
  <c r="R224" i="17"/>
  <c r="Q224" i="17"/>
  <c r="P224" i="17"/>
  <c r="V224" i="17" s="1"/>
  <c r="O224" i="17"/>
  <c r="U224" i="17" s="1"/>
  <c r="N224" i="17"/>
  <c r="T224" i="17" s="1"/>
  <c r="M224" i="17"/>
  <c r="S224" i="17" s="1"/>
  <c r="R78" i="17"/>
  <c r="Q78" i="17"/>
  <c r="P78" i="17"/>
  <c r="V78" i="17" s="1"/>
  <c r="O78" i="17"/>
  <c r="U78" i="17" s="1"/>
  <c r="N78" i="17"/>
  <c r="T78" i="17" s="1"/>
  <c r="M78" i="17"/>
  <c r="S78" i="17" s="1"/>
  <c r="R101" i="17"/>
  <c r="Q101" i="17"/>
  <c r="P101" i="17"/>
  <c r="V101" i="17" s="1"/>
  <c r="O101" i="17"/>
  <c r="U101" i="17" s="1"/>
  <c r="N101" i="17"/>
  <c r="T101" i="17" s="1"/>
  <c r="M101" i="17"/>
  <c r="S101" i="17" s="1"/>
  <c r="R209" i="17"/>
  <c r="Q209" i="17"/>
  <c r="P209" i="17"/>
  <c r="V209" i="17" s="1"/>
  <c r="O209" i="17"/>
  <c r="U209" i="17" s="1"/>
  <c r="N209" i="17"/>
  <c r="T209" i="17" s="1"/>
  <c r="M209" i="17"/>
  <c r="S209" i="17" s="1"/>
  <c r="R208" i="17"/>
  <c r="Q208" i="17"/>
  <c r="P208" i="17"/>
  <c r="V208" i="17" s="1"/>
  <c r="O208" i="17"/>
  <c r="U208" i="17" s="1"/>
  <c r="N208" i="17"/>
  <c r="T208" i="17" s="1"/>
  <c r="M208" i="17"/>
  <c r="S208" i="17" s="1"/>
  <c r="R194" i="17"/>
  <c r="Q194" i="17"/>
  <c r="P194" i="17"/>
  <c r="V194" i="17" s="1"/>
  <c r="O194" i="17"/>
  <c r="U194" i="17" s="1"/>
  <c r="N194" i="17"/>
  <c r="T194" i="17" s="1"/>
  <c r="M194" i="17"/>
  <c r="S194" i="17" s="1"/>
  <c r="R179" i="17"/>
  <c r="Q179" i="17"/>
  <c r="P179" i="17"/>
  <c r="V179" i="17" s="1"/>
  <c r="O179" i="17"/>
  <c r="U179" i="17" s="1"/>
  <c r="N179" i="17"/>
  <c r="T179" i="17" s="1"/>
  <c r="M179" i="17"/>
  <c r="S179" i="17" s="1"/>
  <c r="R223" i="17"/>
  <c r="Q223" i="17"/>
  <c r="P223" i="17"/>
  <c r="V223" i="17" s="1"/>
  <c r="O223" i="17"/>
  <c r="U223" i="17" s="1"/>
  <c r="N223" i="17"/>
  <c r="T223" i="17" s="1"/>
  <c r="M223" i="17"/>
  <c r="S223" i="17" s="1"/>
  <c r="R139" i="17"/>
  <c r="Q139" i="17"/>
  <c r="P139" i="17"/>
  <c r="V139" i="17" s="1"/>
  <c r="O139" i="17"/>
  <c r="U139" i="17" s="1"/>
  <c r="N139" i="17"/>
  <c r="T139" i="17" s="1"/>
  <c r="M139" i="17"/>
  <c r="S139" i="17" s="1"/>
  <c r="R171" i="17"/>
  <c r="Q171" i="17"/>
  <c r="P171" i="17"/>
  <c r="V171" i="17" s="1"/>
  <c r="O171" i="17"/>
  <c r="U171" i="17" s="1"/>
  <c r="N171" i="17"/>
  <c r="T171" i="17" s="1"/>
  <c r="M171" i="17"/>
  <c r="S171" i="17" s="1"/>
  <c r="R52" i="17"/>
  <c r="Q52" i="17"/>
  <c r="P52" i="17"/>
  <c r="V52" i="17" s="1"/>
  <c r="O52" i="17"/>
  <c r="U52" i="17" s="1"/>
  <c r="N52" i="17"/>
  <c r="T52" i="17" s="1"/>
  <c r="M52" i="17"/>
  <c r="S52" i="17" s="1"/>
  <c r="R40" i="17"/>
  <c r="Q40" i="17"/>
  <c r="P40" i="17"/>
  <c r="V40" i="17" s="1"/>
  <c r="O40" i="17"/>
  <c r="U40" i="17" s="1"/>
  <c r="N40" i="17"/>
  <c r="T40" i="17" s="1"/>
  <c r="M40" i="17"/>
  <c r="S40" i="17" s="1"/>
  <c r="R193" i="17"/>
  <c r="Q193" i="17"/>
  <c r="P193" i="17"/>
  <c r="V193" i="17" s="1"/>
  <c r="O193" i="17"/>
  <c r="U193" i="17" s="1"/>
  <c r="N193" i="17"/>
  <c r="T193" i="17" s="1"/>
  <c r="M193" i="17"/>
  <c r="S193" i="17" s="1"/>
  <c r="U77" i="17"/>
  <c r="R77" i="17"/>
  <c r="Q77" i="17"/>
  <c r="P77" i="17"/>
  <c r="V77" i="17" s="1"/>
  <c r="O77" i="17"/>
  <c r="N77" i="17"/>
  <c r="T77" i="17" s="1"/>
  <c r="M77" i="17"/>
  <c r="S77" i="17" s="1"/>
  <c r="R198" i="17"/>
  <c r="Q198" i="17"/>
  <c r="P198" i="17"/>
  <c r="V198" i="17" s="1"/>
  <c r="O198" i="17"/>
  <c r="U198" i="17" s="1"/>
  <c r="N198" i="17"/>
  <c r="T198" i="17" s="1"/>
  <c r="M198" i="17"/>
  <c r="S198" i="17" s="1"/>
  <c r="R207" i="17"/>
  <c r="Q207" i="17"/>
  <c r="P207" i="17"/>
  <c r="V207" i="17" s="1"/>
  <c r="O207" i="17"/>
  <c r="U207" i="17" s="1"/>
  <c r="N207" i="17"/>
  <c r="T207" i="17" s="1"/>
  <c r="M207" i="17"/>
  <c r="S207" i="17" s="1"/>
  <c r="R100" i="17"/>
  <c r="Q100" i="17"/>
  <c r="P100" i="17"/>
  <c r="V100" i="17" s="1"/>
  <c r="O100" i="17"/>
  <c r="U100" i="17" s="1"/>
  <c r="N100" i="17"/>
  <c r="T100" i="17" s="1"/>
  <c r="M100" i="17"/>
  <c r="S100" i="17" s="1"/>
  <c r="R145" i="17"/>
  <c r="Q145" i="17"/>
  <c r="P145" i="17"/>
  <c r="V145" i="17" s="1"/>
  <c r="O145" i="17"/>
  <c r="U145" i="17" s="1"/>
  <c r="N145" i="17"/>
  <c r="T145" i="17" s="1"/>
  <c r="M145" i="17"/>
  <c r="S145" i="17" s="1"/>
  <c r="R230" i="17"/>
  <c r="Q230" i="17"/>
  <c r="P230" i="17"/>
  <c r="V230" i="17" s="1"/>
  <c r="O230" i="17"/>
  <c r="U230" i="17" s="1"/>
  <c r="N230" i="17"/>
  <c r="T230" i="17" s="1"/>
  <c r="M230" i="17"/>
  <c r="S230" i="17" s="1"/>
  <c r="R13" i="17"/>
  <c r="Q13" i="17"/>
  <c r="P13" i="17"/>
  <c r="V13" i="17" s="1"/>
  <c r="O13" i="17"/>
  <c r="U13" i="17" s="1"/>
  <c r="N13" i="17"/>
  <c r="T13" i="17" s="1"/>
  <c r="M13" i="17"/>
  <c r="S13" i="17" s="1"/>
  <c r="R278" i="17"/>
  <c r="Q278" i="17"/>
  <c r="P278" i="17"/>
  <c r="V278" i="17" s="1"/>
  <c r="O278" i="17"/>
  <c r="U278" i="17" s="1"/>
  <c r="N278" i="17"/>
  <c r="T278" i="17" s="1"/>
  <c r="M278" i="17"/>
  <c r="S278" i="17" s="1"/>
  <c r="R2" i="17"/>
  <c r="Q2" i="17"/>
  <c r="P2" i="17"/>
  <c r="V2" i="17" s="1"/>
  <c r="O2" i="17"/>
  <c r="U2" i="17" s="1"/>
  <c r="N2" i="17"/>
  <c r="T2" i="17" s="1"/>
  <c r="M2" i="17"/>
  <c r="S2" i="17" s="1"/>
  <c r="R72" i="17"/>
  <c r="Q72" i="17"/>
  <c r="P72" i="17"/>
  <c r="V72" i="17" s="1"/>
  <c r="O72" i="17"/>
  <c r="U72" i="17" s="1"/>
  <c r="N72" i="17"/>
  <c r="T72" i="17" s="1"/>
  <c r="M72" i="17"/>
  <c r="S72" i="17" s="1"/>
  <c r="R83" i="17"/>
  <c r="Q83" i="17"/>
  <c r="P83" i="17"/>
  <c r="V83" i="17" s="1"/>
  <c r="O83" i="17"/>
  <c r="U83" i="17" s="1"/>
  <c r="N83" i="17"/>
  <c r="T83" i="17" s="1"/>
  <c r="M83" i="17"/>
  <c r="S83" i="17" s="1"/>
  <c r="R178" i="17"/>
  <c r="Q178" i="17"/>
  <c r="P178" i="17"/>
  <c r="V178" i="17" s="1"/>
  <c r="O178" i="17"/>
  <c r="U178" i="17" s="1"/>
  <c r="N178" i="17"/>
  <c r="T178" i="17" s="1"/>
  <c r="M178" i="17"/>
  <c r="S178" i="17" s="1"/>
  <c r="R70" i="17"/>
  <c r="Q70" i="17"/>
  <c r="P70" i="17"/>
  <c r="V70" i="17" s="1"/>
  <c r="O70" i="17"/>
  <c r="U70" i="17" s="1"/>
  <c r="N70" i="17"/>
  <c r="T70" i="17" s="1"/>
  <c r="M70" i="17"/>
  <c r="S70" i="17" s="1"/>
  <c r="R90" i="17"/>
  <c r="Q90" i="17"/>
  <c r="P90" i="17"/>
  <c r="V90" i="17" s="1"/>
  <c r="O90" i="17"/>
  <c r="U90" i="17" s="1"/>
  <c r="N90" i="17"/>
  <c r="T90" i="17" s="1"/>
  <c r="M90" i="17"/>
  <c r="S90" i="17" s="1"/>
  <c r="R192" i="17"/>
  <c r="Q192" i="17"/>
  <c r="P192" i="17"/>
  <c r="V192" i="17" s="1"/>
  <c r="O192" i="17"/>
  <c r="U192" i="17" s="1"/>
  <c r="N192" i="17"/>
  <c r="T192" i="17" s="1"/>
  <c r="M192" i="17"/>
  <c r="S192" i="17" s="1"/>
  <c r="R222" i="17"/>
  <c r="Q222" i="17"/>
  <c r="P222" i="17"/>
  <c r="V222" i="17" s="1"/>
  <c r="O222" i="17"/>
  <c r="U222" i="17" s="1"/>
  <c r="N222" i="17"/>
  <c r="T222" i="17" s="1"/>
  <c r="M222" i="17"/>
  <c r="S222" i="17" s="1"/>
  <c r="R121" i="17"/>
  <c r="Q121" i="17"/>
  <c r="P121" i="17"/>
  <c r="V121" i="17" s="1"/>
  <c r="O121" i="17"/>
  <c r="U121" i="17" s="1"/>
  <c r="N121" i="17"/>
  <c r="T121" i="17" s="1"/>
  <c r="M121" i="17"/>
  <c r="S121" i="17" s="1"/>
  <c r="R132" i="17"/>
  <c r="Q132" i="17"/>
  <c r="P132" i="17"/>
  <c r="V132" i="17" s="1"/>
  <c r="O132" i="17"/>
  <c r="U132" i="17" s="1"/>
  <c r="N132" i="17"/>
  <c r="T132" i="17" s="1"/>
  <c r="M132" i="17"/>
  <c r="S132" i="17" s="1"/>
  <c r="R99" i="17"/>
  <c r="Q99" i="17"/>
  <c r="P99" i="17"/>
  <c r="V99" i="17" s="1"/>
  <c r="O99" i="17"/>
  <c r="U99" i="17" s="1"/>
  <c r="N99" i="17"/>
  <c r="T99" i="17" s="1"/>
  <c r="M99" i="17"/>
  <c r="S99" i="17" s="1"/>
  <c r="R271" i="17"/>
  <c r="Q271" i="17"/>
  <c r="P271" i="17"/>
  <c r="V271" i="17" s="1"/>
  <c r="O271" i="17"/>
  <c r="U271" i="17" s="1"/>
  <c r="N271" i="17"/>
  <c r="T271" i="17" s="1"/>
  <c r="M271" i="17"/>
  <c r="S271" i="17" s="1"/>
  <c r="R116" i="17"/>
  <c r="Q116" i="17"/>
  <c r="P116" i="17"/>
  <c r="V116" i="17" s="1"/>
  <c r="O116" i="17"/>
  <c r="U116" i="17" s="1"/>
  <c r="N116" i="17"/>
  <c r="T116" i="17" s="1"/>
  <c r="M116" i="17"/>
  <c r="S116" i="17" s="1"/>
  <c r="R56" i="17"/>
  <c r="Q56" i="17"/>
  <c r="P56" i="17"/>
  <c r="V56" i="17" s="1"/>
  <c r="O56" i="17"/>
  <c r="U56" i="17" s="1"/>
  <c r="N56" i="17"/>
  <c r="T56" i="17" s="1"/>
  <c r="M56" i="17"/>
  <c r="S56" i="17" s="1"/>
  <c r="R67" i="17"/>
  <c r="Q67" i="17"/>
  <c r="P67" i="17"/>
  <c r="V67" i="17" s="1"/>
  <c r="O67" i="17"/>
  <c r="U67" i="17" s="1"/>
  <c r="N67" i="17"/>
  <c r="T67" i="17" s="1"/>
  <c r="M67" i="17"/>
  <c r="S67" i="17" s="1"/>
  <c r="R250" i="17"/>
  <c r="Q250" i="17"/>
  <c r="P250" i="17"/>
  <c r="V250" i="17" s="1"/>
  <c r="O250" i="17"/>
  <c r="U250" i="17" s="1"/>
  <c r="N250" i="17"/>
  <c r="T250" i="17" s="1"/>
  <c r="M250" i="17"/>
  <c r="S250" i="17" s="1"/>
  <c r="R270" i="17"/>
  <c r="Q270" i="17"/>
  <c r="P270" i="17"/>
  <c r="V270" i="17" s="1"/>
  <c r="O270" i="17"/>
  <c r="U270" i="17" s="1"/>
  <c r="N270" i="17"/>
  <c r="T270" i="17" s="1"/>
  <c r="M270" i="17"/>
  <c r="S270" i="17" s="1"/>
  <c r="R161" i="17"/>
  <c r="Q161" i="17"/>
  <c r="P161" i="17"/>
  <c r="V161" i="17" s="1"/>
  <c r="O161" i="17"/>
  <c r="U161" i="17" s="1"/>
  <c r="N161" i="17"/>
  <c r="T161" i="17" s="1"/>
  <c r="M161" i="17"/>
  <c r="S161" i="17" s="1"/>
  <c r="R229" i="17"/>
  <c r="Q229" i="17"/>
  <c r="P229" i="17"/>
  <c r="V229" i="17" s="1"/>
  <c r="O229" i="17"/>
  <c r="U229" i="17" s="1"/>
  <c r="N229" i="17"/>
  <c r="T229" i="17" s="1"/>
  <c r="M229" i="17"/>
  <c r="S229" i="17" s="1"/>
  <c r="R120" i="17"/>
  <c r="Q120" i="17"/>
  <c r="P120" i="17"/>
  <c r="V120" i="17" s="1"/>
  <c r="O120" i="17"/>
  <c r="U120" i="17" s="1"/>
  <c r="N120" i="17"/>
  <c r="T120" i="17" s="1"/>
  <c r="M120" i="17"/>
  <c r="S120" i="17" s="1"/>
  <c r="R66" i="17"/>
  <c r="Q66" i="17"/>
  <c r="P66" i="17"/>
  <c r="V66" i="17" s="1"/>
  <c r="O66" i="17"/>
  <c r="U66" i="17" s="1"/>
  <c r="N66" i="17"/>
  <c r="T66" i="17" s="1"/>
  <c r="M66" i="17"/>
  <c r="S66" i="17" s="1"/>
  <c r="R88" i="17"/>
  <c r="Q88" i="17"/>
  <c r="P88" i="17"/>
  <c r="V88" i="17" s="1"/>
  <c r="O88" i="17"/>
  <c r="U88" i="17" s="1"/>
  <c r="N88" i="17"/>
  <c r="T88" i="17" s="1"/>
  <c r="M88" i="17"/>
  <c r="S88" i="17" s="1"/>
  <c r="R177" i="17"/>
  <c r="Q177" i="17"/>
  <c r="P177" i="17"/>
  <c r="V177" i="17" s="1"/>
  <c r="O177" i="17"/>
  <c r="U177" i="17" s="1"/>
  <c r="N177" i="17"/>
  <c r="T177" i="17" s="1"/>
  <c r="M177" i="17"/>
  <c r="S177" i="17" s="1"/>
  <c r="R238" i="17"/>
  <c r="Q238" i="17"/>
  <c r="P238" i="17"/>
  <c r="V238" i="17" s="1"/>
  <c r="O238" i="17"/>
  <c r="U238" i="17" s="1"/>
  <c r="N238" i="17"/>
  <c r="T238" i="17" s="1"/>
  <c r="M238" i="17"/>
  <c r="S238" i="17" s="1"/>
  <c r="R37" i="17"/>
  <c r="Q37" i="17"/>
  <c r="P37" i="17"/>
  <c r="V37" i="17" s="1"/>
  <c r="O37" i="17"/>
  <c r="U37" i="17" s="1"/>
  <c r="N37" i="17"/>
  <c r="T37" i="17" s="1"/>
  <c r="M37" i="17"/>
  <c r="S37" i="17" s="1"/>
  <c r="S6" i="17"/>
  <c r="R6" i="17"/>
  <c r="Q6" i="17"/>
  <c r="P6" i="17"/>
  <c r="V6" i="17" s="1"/>
  <c r="O6" i="17"/>
  <c r="U6" i="17" s="1"/>
  <c r="N6" i="17"/>
  <c r="T6" i="17" s="1"/>
  <c r="M6" i="17"/>
  <c r="R221" i="17"/>
  <c r="Q221" i="17"/>
  <c r="P221" i="17"/>
  <c r="V221" i="17" s="1"/>
  <c r="O221" i="17"/>
  <c r="U221" i="17" s="1"/>
  <c r="N221" i="17"/>
  <c r="T221" i="17" s="1"/>
  <c r="M221" i="17"/>
  <c r="S221" i="17" s="1"/>
  <c r="R246" i="17"/>
  <c r="Q246" i="17"/>
  <c r="P246" i="17"/>
  <c r="V246" i="17" s="1"/>
  <c r="O246" i="17"/>
  <c r="U246" i="17" s="1"/>
  <c r="N246" i="17"/>
  <c r="T246" i="17" s="1"/>
  <c r="M246" i="17"/>
  <c r="S246" i="17" s="1"/>
  <c r="R155" i="17"/>
  <c r="Q155" i="17"/>
  <c r="P155" i="17"/>
  <c r="V155" i="17" s="1"/>
  <c r="O155" i="17"/>
  <c r="U155" i="17" s="1"/>
  <c r="N155" i="17"/>
  <c r="T155" i="17" s="1"/>
  <c r="M155" i="17"/>
  <c r="S155" i="17" s="1"/>
  <c r="R7" i="17"/>
  <c r="Q7" i="17"/>
  <c r="P7" i="17"/>
  <c r="V7" i="17" s="1"/>
  <c r="O7" i="17"/>
  <c r="U7" i="17" s="1"/>
  <c r="N7" i="17"/>
  <c r="T7" i="17" s="1"/>
  <c r="M7" i="17"/>
  <c r="S7" i="17" s="1"/>
  <c r="R228" i="17"/>
  <c r="Q228" i="17"/>
  <c r="P228" i="17"/>
  <c r="V228" i="17" s="1"/>
  <c r="O228" i="17"/>
  <c r="U228" i="17" s="1"/>
  <c r="N228" i="17"/>
  <c r="T228" i="17" s="1"/>
  <c r="M228" i="17"/>
  <c r="S228" i="17" s="1"/>
  <c r="R261" i="17"/>
  <c r="Q261" i="17"/>
  <c r="P261" i="17"/>
  <c r="V261" i="17" s="1"/>
  <c r="O261" i="17"/>
  <c r="U261" i="17" s="1"/>
  <c r="N261" i="17"/>
  <c r="T261" i="17" s="1"/>
  <c r="M261" i="17"/>
  <c r="S261" i="17" s="1"/>
  <c r="R36" i="17"/>
  <c r="Q36" i="17"/>
  <c r="P36" i="17"/>
  <c r="V36" i="17" s="1"/>
  <c r="O36" i="17"/>
  <c r="U36" i="17" s="1"/>
  <c r="N36" i="17"/>
  <c r="T36" i="17" s="1"/>
  <c r="M36" i="17"/>
  <c r="S36" i="17" s="1"/>
  <c r="R237" i="17"/>
  <c r="Q237" i="17"/>
  <c r="P237" i="17"/>
  <c r="V237" i="17" s="1"/>
  <c r="O237" i="17"/>
  <c r="U237" i="17" s="1"/>
  <c r="N237" i="17"/>
  <c r="T237" i="17" s="1"/>
  <c r="M237" i="17"/>
  <c r="S237" i="17" s="1"/>
  <c r="R167" i="17"/>
  <c r="Q167" i="17"/>
  <c r="P167" i="17"/>
  <c r="V167" i="17" s="1"/>
  <c r="O167" i="17"/>
  <c r="U167" i="17" s="1"/>
  <c r="N167" i="17"/>
  <c r="T167" i="17" s="1"/>
  <c r="M167" i="17"/>
  <c r="S167" i="17" s="1"/>
  <c r="R227" i="17"/>
  <c r="Q227" i="17"/>
  <c r="P227" i="17"/>
  <c r="V227" i="17" s="1"/>
  <c r="O227" i="17"/>
  <c r="U227" i="17" s="1"/>
  <c r="N227" i="17"/>
  <c r="T227" i="17" s="1"/>
  <c r="M227" i="17"/>
  <c r="S227" i="17" s="1"/>
  <c r="R144" i="17"/>
  <c r="Q144" i="17"/>
  <c r="P144" i="17"/>
  <c r="V144" i="17" s="1"/>
  <c r="O144" i="17"/>
  <c r="U144" i="17" s="1"/>
  <c r="N144" i="17"/>
  <c r="T144" i="17" s="1"/>
  <c r="M144" i="17"/>
  <c r="S144" i="17" s="1"/>
  <c r="R5" i="17"/>
  <c r="Q5" i="17"/>
  <c r="P5" i="17"/>
  <c r="V5" i="17" s="1"/>
  <c r="O5" i="17"/>
  <c r="U5" i="17" s="1"/>
  <c r="N5" i="17"/>
  <c r="T5" i="17" s="1"/>
  <c r="M5" i="17"/>
  <c r="S5" i="17" s="1"/>
  <c r="R220" i="17"/>
  <c r="Q220" i="17"/>
  <c r="P220" i="17"/>
  <c r="V220" i="17" s="1"/>
  <c r="O220" i="17"/>
  <c r="U220" i="17" s="1"/>
  <c r="N220" i="17"/>
  <c r="T220" i="17" s="1"/>
  <c r="M220" i="17"/>
  <c r="S220" i="17" s="1"/>
  <c r="R269" i="17"/>
  <c r="Q269" i="17"/>
  <c r="P269" i="17"/>
  <c r="V269" i="17" s="1"/>
  <c r="O269" i="17"/>
  <c r="U269" i="17" s="1"/>
  <c r="N269" i="17"/>
  <c r="T269" i="17" s="1"/>
  <c r="M269" i="17"/>
  <c r="S269" i="17" s="1"/>
  <c r="R260" i="17"/>
  <c r="Q260" i="17"/>
  <c r="P260" i="17"/>
  <c r="V260" i="17" s="1"/>
  <c r="O260" i="17"/>
  <c r="U260" i="17" s="1"/>
  <c r="N260" i="17"/>
  <c r="T260" i="17" s="1"/>
  <c r="M260" i="17"/>
  <c r="S260" i="17" s="1"/>
  <c r="R20" i="17"/>
  <c r="Q20" i="17"/>
  <c r="P20" i="17"/>
  <c r="V20" i="17" s="1"/>
  <c r="O20" i="17"/>
  <c r="U20" i="17" s="1"/>
  <c r="N20" i="17"/>
  <c r="T20" i="17" s="1"/>
  <c r="M20" i="17"/>
  <c r="S20" i="17" s="1"/>
  <c r="R259" i="17"/>
  <c r="Q259" i="17"/>
  <c r="P259" i="17"/>
  <c r="V259" i="17" s="1"/>
  <c r="O259" i="17"/>
  <c r="U259" i="17" s="1"/>
  <c r="N259" i="17"/>
  <c r="T259" i="17" s="1"/>
  <c r="M259" i="17"/>
  <c r="S259" i="17" s="1"/>
  <c r="R245" i="17"/>
  <c r="Q245" i="17"/>
  <c r="P245" i="17"/>
  <c r="V245" i="17" s="1"/>
  <c r="O245" i="17"/>
  <c r="U245" i="17" s="1"/>
  <c r="N245" i="17"/>
  <c r="T245" i="17" s="1"/>
  <c r="M245" i="17"/>
  <c r="S245" i="17" s="1"/>
  <c r="R4" i="17"/>
  <c r="Q4" i="17"/>
  <c r="P4" i="17"/>
  <c r="V4" i="17" s="1"/>
  <c r="O4" i="17"/>
  <c r="U4" i="17" s="1"/>
  <c r="N4" i="17"/>
  <c r="T4" i="17" s="1"/>
  <c r="M4" i="17"/>
  <c r="S4" i="17" s="1"/>
  <c r="R154" i="17"/>
  <c r="Q154" i="17"/>
  <c r="P154" i="17"/>
  <c r="V154" i="17" s="1"/>
  <c r="O154" i="17"/>
  <c r="U154" i="17" s="1"/>
  <c r="N154" i="17"/>
  <c r="T154" i="17" s="1"/>
  <c r="M154" i="17"/>
  <c r="S154" i="17" s="1"/>
  <c r="R244" i="17"/>
  <c r="Q244" i="17"/>
  <c r="P244" i="17"/>
  <c r="V244" i="17" s="1"/>
  <c r="O244" i="17"/>
  <c r="U244" i="17" s="1"/>
  <c r="N244" i="17"/>
  <c r="T244" i="17" s="1"/>
  <c r="M244" i="17"/>
  <c r="S244" i="17" s="1"/>
  <c r="R148" i="17"/>
  <c r="Q148" i="17"/>
  <c r="P148" i="17"/>
  <c r="V148" i="17" s="1"/>
  <c r="O148" i="17"/>
  <c r="U148" i="17" s="1"/>
  <c r="N148" i="17"/>
  <c r="T148" i="17" s="1"/>
  <c r="M148" i="17"/>
  <c r="S148" i="17" s="1"/>
  <c r="R3" i="17"/>
  <c r="Q3" i="17"/>
  <c r="P3" i="17"/>
  <c r="V3" i="17" s="1"/>
  <c r="O3" i="17"/>
  <c r="U3" i="17" s="1"/>
  <c r="N3" i="17"/>
  <c r="T3" i="17" s="1"/>
  <c r="M3" i="17"/>
  <c r="S3" i="17" s="1"/>
  <c r="R35" i="17"/>
  <c r="Q35" i="17"/>
  <c r="P35" i="17"/>
  <c r="V35" i="17" s="1"/>
  <c r="O35" i="17"/>
  <c r="U35" i="17" s="1"/>
  <c r="N35" i="17"/>
  <c r="T35" i="17" s="1"/>
  <c r="M35" i="17"/>
  <c r="S35" i="17" s="1"/>
  <c r="R166" i="17"/>
  <c r="Q166" i="17"/>
  <c r="P166" i="17"/>
  <c r="V166" i="17" s="1"/>
  <c r="O166" i="17"/>
  <c r="U166" i="17" s="1"/>
  <c r="N166" i="17"/>
  <c r="T166" i="17" s="1"/>
  <c r="M166" i="17"/>
  <c r="S166" i="17" s="1"/>
  <c r="R249" i="17"/>
  <c r="Q249" i="17"/>
  <c r="P249" i="17"/>
  <c r="V249" i="17" s="1"/>
  <c r="O249" i="17"/>
  <c r="U249" i="17" s="1"/>
  <c r="N249" i="17"/>
  <c r="T249" i="17" s="1"/>
  <c r="M249" i="17"/>
  <c r="S249" i="17" s="1"/>
  <c r="R191" i="17"/>
  <c r="Q191" i="17"/>
  <c r="P191" i="17"/>
  <c r="V191" i="17" s="1"/>
  <c r="O191" i="17"/>
  <c r="U191" i="17" s="1"/>
  <c r="N191" i="17"/>
  <c r="T191" i="17" s="1"/>
  <c r="M191" i="17"/>
  <c r="S191" i="17" s="1"/>
  <c r="R62" i="17"/>
  <c r="Q62" i="17"/>
  <c r="P62" i="17"/>
  <c r="V62" i="17" s="1"/>
  <c r="O62" i="17"/>
  <c r="U62" i="17" s="1"/>
  <c r="N62" i="17"/>
  <c r="T62" i="17" s="1"/>
  <c r="M62" i="17"/>
  <c r="S62" i="17" s="1"/>
  <c r="R50" i="17"/>
  <c r="Q50" i="17"/>
  <c r="P50" i="17"/>
  <c r="V50" i="17" s="1"/>
  <c r="O50" i="17"/>
  <c r="U50" i="17" s="1"/>
  <c r="N50" i="17"/>
  <c r="T50" i="17" s="1"/>
  <c r="M50" i="17"/>
  <c r="S50" i="17" s="1"/>
  <c r="R226" i="17"/>
  <c r="Q226" i="17"/>
  <c r="P226" i="17"/>
  <c r="V226" i="17" s="1"/>
  <c r="O226" i="17"/>
  <c r="U226" i="17" s="1"/>
  <c r="N226" i="17"/>
  <c r="T226" i="17" s="1"/>
  <c r="M226" i="17"/>
  <c r="S226" i="17" s="1"/>
  <c r="R254" i="17"/>
  <c r="Q254" i="17"/>
  <c r="P254" i="17"/>
  <c r="V254" i="17" s="1"/>
  <c r="O254" i="17"/>
  <c r="U254" i="17" s="1"/>
  <c r="N254" i="17"/>
  <c r="T254" i="17" s="1"/>
  <c r="M254" i="17"/>
  <c r="S254" i="17" s="1"/>
  <c r="R206" i="17"/>
  <c r="Q206" i="17"/>
  <c r="P206" i="17"/>
  <c r="V206" i="17" s="1"/>
  <c r="O206" i="17"/>
  <c r="U206" i="17" s="1"/>
  <c r="N206" i="17"/>
  <c r="T206" i="17" s="1"/>
  <c r="M206" i="17"/>
  <c r="S206" i="17" s="1"/>
  <c r="R95" i="17"/>
  <c r="Q95" i="17"/>
  <c r="P95" i="17"/>
  <c r="V95" i="17" s="1"/>
  <c r="O95" i="17"/>
  <c r="U95" i="17" s="1"/>
  <c r="N95" i="17"/>
  <c r="T95" i="17" s="1"/>
  <c r="M95" i="17"/>
  <c r="S95" i="17" s="1"/>
  <c r="R236" i="17"/>
  <c r="Q236" i="17"/>
  <c r="P236" i="17"/>
  <c r="V236" i="17" s="1"/>
  <c r="O236" i="17"/>
  <c r="U236" i="17" s="1"/>
  <c r="N236" i="17"/>
  <c r="T236" i="17" s="1"/>
  <c r="M236" i="17"/>
  <c r="S236" i="17" s="1"/>
  <c r="R103" i="17"/>
  <c r="Q103" i="17"/>
  <c r="P103" i="17"/>
  <c r="V103" i="17" s="1"/>
  <c r="O103" i="17"/>
  <c r="U103" i="17" s="1"/>
  <c r="N103" i="17"/>
  <c r="T103" i="17" s="1"/>
  <c r="M103" i="17"/>
  <c r="S103" i="17" s="1"/>
  <c r="R205" i="17"/>
  <c r="Q205" i="17"/>
  <c r="P205" i="17"/>
  <c r="V205" i="17" s="1"/>
  <c r="O205" i="17"/>
  <c r="U205" i="17" s="1"/>
  <c r="N205" i="17"/>
  <c r="T205" i="17" s="1"/>
  <c r="M205" i="17"/>
  <c r="S205" i="17" s="1"/>
  <c r="R76" i="17"/>
  <c r="Q76" i="17"/>
  <c r="P76" i="17"/>
  <c r="V76" i="17" s="1"/>
  <c r="O76" i="17"/>
  <c r="U76" i="17" s="1"/>
  <c r="N76" i="17"/>
  <c r="T76" i="17" s="1"/>
  <c r="M76" i="17"/>
  <c r="S76" i="17" s="1"/>
  <c r="R204" i="17"/>
  <c r="Q204" i="17"/>
  <c r="P204" i="17"/>
  <c r="V204" i="17" s="1"/>
  <c r="O204" i="17"/>
  <c r="U204" i="17" s="1"/>
  <c r="N204" i="17"/>
  <c r="T204" i="17" s="1"/>
  <c r="M204" i="17"/>
  <c r="S204" i="17" s="1"/>
  <c r="R71" i="17"/>
  <c r="Q71" i="17"/>
  <c r="P71" i="17"/>
  <c r="V71" i="17" s="1"/>
  <c r="O71" i="17"/>
  <c r="U71" i="17" s="1"/>
  <c r="N71" i="17"/>
  <c r="T71" i="17" s="1"/>
  <c r="M71" i="17"/>
  <c r="S71" i="17" s="1"/>
  <c r="R34" i="17"/>
  <c r="Q34" i="17"/>
  <c r="P34" i="17"/>
  <c r="V34" i="17" s="1"/>
  <c r="O34" i="17"/>
  <c r="U34" i="17" s="1"/>
  <c r="N34" i="17"/>
  <c r="T34" i="17" s="1"/>
  <c r="M34" i="17"/>
  <c r="S34" i="17" s="1"/>
  <c r="R49" i="17"/>
  <c r="Q49" i="17"/>
  <c r="P49" i="17"/>
  <c r="V49" i="17" s="1"/>
  <c r="O49" i="17"/>
  <c r="U49" i="17" s="1"/>
  <c r="N49" i="17"/>
  <c r="T49" i="17" s="1"/>
  <c r="M49" i="17"/>
  <c r="S49" i="17" s="1"/>
  <c r="R118" i="17"/>
  <c r="Q118" i="17"/>
  <c r="P118" i="17"/>
  <c r="V118" i="17" s="1"/>
  <c r="O118" i="17"/>
  <c r="U118" i="17" s="1"/>
  <c r="N118" i="17"/>
  <c r="T118" i="17" s="1"/>
  <c r="M118" i="17"/>
  <c r="S118" i="17" s="1"/>
  <c r="R87" i="17"/>
  <c r="Q87" i="17"/>
  <c r="P87" i="17"/>
  <c r="V87" i="17" s="1"/>
  <c r="O87" i="17"/>
  <c r="U87" i="17" s="1"/>
  <c r="N87" i="17"/>
  <c r="T87" i="17" s="1"/>
  <c r="M87" i="17"/>
  <c r="S87" i="17" s="1"/>
  <c r="R170" i="17"/>
  <c r="Q170" i="17"/>
  <c r="P170" i="17"/>
  <c r="V170" i="17" s="1"/>
  <c r="O170" i="17"/>
  <c r="U170" i="17" s="1"/>
  <c r="N170" i="17"/>
  <c r="T170" i="17" s="1"/>
  <c r="M170" i="17"/>
  <c r="S170" i="17" s="1"/>
  <c r="R102" i="17"/>
  <c r="Q102" i="17"/>
  <c r="P102" i="17"/>
  <c r="V102" i="17" s="1"/>
  <c r="O102" i="17"/>
  <c r="U102" i="17" s="1"/>
  <c r="N102" i="17"/>
  <c r="T102" i="17" s="1"/>
  <c r="M102" i="17"/>
  <c r="S102" i="17" s="1"/>
  <c r="R214" i="17"/>
  <c r="Q214" i="17"/>
  <c r="P214" i="17"/>
  <c r="V214" i="17" s="1"/>
  <c r="O214" i="17"/>
  <c r="U214" i="17" s="1"/>
  <c r="N214" i="17"/>
  <c r="T214" i="17" s="1"/>
  <c r="M214" i="17"/>
  <c r="S214" i="17" s="1"/>
  <c r="R190" i="17"/>
  <c r="Q190" i="17"/>
  <c r="P190" i="17"/>
  <c r="V190" i="17" s="1"/>
  <c r="O190" i="17"/>
  <c r="U190" i="17" s="1"/>
  <c r="N190" i="17"/>
  <c r="T190" i="17" s="1"/>
  <c r="M190" i="17"/>
  <c r="S190" i="17" s="1"/>
  <c r="R153" i="17"/>
  <c r="Q153" i="17"/>
  <c r="P153" i="17"/>
  <c r="V153" i="17" s="1"/>
  <c r="O153" i="17"/>
  <c r="U153" i="17" s="1"/>
  <c r="N153" i="17"/>
  <c r="T153" i="17" s="1"/>
  <c r="M153" i="17"/>
  <c r="S153" i="17" s="1"/>
  <c r="R138" i="17"/>
  <c r="Q138" i="17"/>
  <c r="P138" i="17"/>
  <c r="V138" i="17" s="1"/>
  <c r="O138" i="17"/>
  <c r="U138" i="17" s="1"/>
  <c r="N138" i="17"/>
  <c r="T138" i="17" s="1"/>
  <c r="M138" i="17"/>
  <c r="S138" i="17" s="1"/>
  <c r="R110" i="17"/>
  <c r="Q110" i="17"/>
  <c r="P110" i="17"/>
  <c r="V110" i="17" s="1"/>
  <c r="O110" i="17"/>
  <c r="U110" i="17" s="1"/>
  <c r="N110" i="17"/>
  <c r="T110" i="17" s="1"/>
  <c r="M110" i="17"/>
  <c r="S110" i="17" s="1"/>
  <c r="R186" i="17"/>
  <c r="Q186" i="17"/>
  <c r="P186" i="17"/>
  <c r="V186" i="17" s="1"/>
  <c r="O186" i="17"/>
  <c r="U186" i="17" s="1"/>
  <c r="N186" i="17"/>
  <c r="T186" i="17" s="1"/>
  <c r="M186" i="17"/>
  <c r="S186" i="17" s="1"/>
  <c r="R82" i="17"/>
  <c r="Q82" i="17"/>
  <c r="P82" i="17"/>
  <c r="V82" i="17" s="1"/>
  <c r="O82" i="17"/>
  <c r="U82" i="17" s="1"/>
  <c r="N82" i="17"/>
  <c r="T82" i="17" s="1"/>
  <c r="M82" i="17"/>
  <c r="S82" i="17" s="1"/>
  <c r="R131" i="17"/>
  <c r="Q131" i="17"/>
  <c r="P131" i="17"/>
  <c r="V131" i="17" s="1"/>
  <c r="O131" i="17"/>
  <c r="U131" i="17" s="1"/>
  <c r="N131" i="17"/>
  <c r="T131" i="17" s="1"/>
  <c r="M131" i="17"/>
  <c r="S131" i="17" s="1"/>
  <c r="R137" i="17"/>
  <c r="Q137" i="17"/>
  <c r="P137" i="17"/>
  <c r="V137" i="17" s="1"/>
  <c r="O137" i="17"/>
  <c r="U137" i="17" s="1"/>
  <c r="N137" i="17"/>
  <c r="T137" i="17" s="1"/>
  <c r="M137" i="17"/>
  <c r="S137" i="17" s="1"/>
  <c r="R197" i="17"/>
  <c r="Q197" i="17"/>
  <c r="P197" i="17"/>
  <c r="V197" i="17" s="1"/>
  <c r="O197" i="17"/>
  <c r="U197" i="17" s="1"/>
  <c r="N197" i="17"/>
  <c r="T197" i="17" s="1"/>
  <c r="M197" i="17"/>
  <c r="S197" i="17" s="1"/>
  <c r="R142" i="17"/>
  <c r="Q142" i="17"/>
  <c r="P142" i="17"/>
  <c r="V142" i="17" s="1"/>
  <c r="O142" i="17"/>
  <c r="U142" i="17" s="1"/>
  <c r="N142" i="17"/>
  <c r="T142" i="17" s="1"/>
  <c r="M142" i="17"/>
  <c r="S142" i="17" s="1"/>
  <c r="R185" i="17"/>
  <c r="Q185" i="17"/>
  <c r="P185" i="17"/>
  <c r="V185" i="17" s="1"/>
  <c r="O185" i="17"/>
  <c r="U185" i="17" s="1"/>
  <c r="N185" i="17"/>
  <c r="T185" i="17" s="1"/>
  <c r="M185" i="17"/>
  <c r="S185" i="17" s="1"/>
  <c r="R109" i="17"/>
  <c r="Q109" i="17"/>
  <c r="P109" i="17"/>
  <c r="V109" i="17" s="1"/>
  <c r="O109" i="17"/>
  <c r="U109" i="17" s="1"/>
  <c r="N109" i="17"/>
  <c r="T109" i="17" s="1"/>
  <c r="M109" i="17"/>
  <c r="S109" i="17" s="1"/>
  <c r="R119" i="17"/>
  <c r="Q119" i="17"/>
  <c r="P119" i="17"/>
  <c r="V119" i="17" s="1"/>
  <c r="O119" i="17"/>
  <c r="U119" i="17" s="1"/>
  <c r="N119" i="17"/>
  <c r="T119" i="17" s="1"/>
  <c r="M119" i="17"/>
  <c r="S119" i="17" s="1"/>
  <c r="R11" i="17"/>
  <c r="Q11" i="17"/>
  <c r="P11" i="17"/>
  <c r="V11" i="17" s="1"/>
  <c r="O11" i="17"/>
  <c r="U11" i="17" s="1"/>
  <c r="N11" i="17"/>
  <c r="T11" i="17" s="1"/>
  <c r="M11" i="17"/>
  <c r="S11" i="17" s="1"/>
  <c r="R258" i="17"/>
  <c r="Q258" i="17"/>
  <c r="P258" i="17"/>
  <c r="V258" i="17" s="1"/>
  <c r="O258" i="17"/>
  <c r="U258" i="17" s="1"/>
  <c r="N258" i="17"/>
  <c r="T258" i="17" s="1"/>
  <c r="M258" i="17"/>
  <c r="S258" i="17" s="1"/>
  <c r="R257" i="17"/>
  <c r="Q257" i="17"/>
  <c r="P257" i="17"/>
  <c r="V257" i="17" s="1"/>
  <c r="O257" i="17"/>
  <c r="U257" i="17" s="1"/>
  <c r="N257" i="17"/>
  <c r="T257" i="17" s="1"/>
  <c r="M257" i="17"/>
  <c r="S257" i="17" s="1"/>
  <c r="R184" i="17"/>
  <c r="Q184" i="17"/>
  <c r="P184" i="17"/>
  <c r="V184" i="17" s="1"/>
  <c r="O184" i="17"/>
  <c r="U184" i="17" s="1"/>
  <c r="N184" i="17"/>
  <c r="T184" i="17" s="1"/>
  <c r="M184" i="17"/>
  <c r="S184" i="17" s="1"/>
  <c r="R147" i="17"/>
  <c r="Q147" i="17"/>
  <c r="P147" i="17"/>
  <c r="V147" i="17" s="1"/>
  <c r="O147" i="17"/>
  <c r="U147" i="17" s="1"/>
  <c r="N147" i="17"/>
  <c r="T147" i="17" s="1"/>
  <c r="M147" i="17"/>
  <c r="S147" i="17" s="1"/>
  <c r="R213" i="17"/>
  <c r="Q213" i="17"/>
  <c r="P213" i="17"/>
  <c r="V213" i="17" s="1"/>
  <c r="O213" i="17"/>
  <c r="U213" i="17" s="1"/>
  <c r="N213" i="17"/>
  <c r="T213" i="17" s="1"/>
  <c r="M213" i="17"/>
  <c r="S213" i="17" s="1"/>
  <c r="R94" i="17"/>
  <c r="Q94" i="17"/>
  <c r="P94" i="17"/>
  <c r="V94" i="17" s="1"/>
  <c r="O94" i="17"/>
  <c r="U94" i="17" s="1"/>
  <c r="N94" i="17"/>
  <c r="T94" i="17" s="1"/>
  <c r="M94" i="17"/>
  <c r="S94" i="17" s="1"/>
  <c r="R69" i="17"/>
  <c r="Q69" i="17"/>
  <c r="P69" i="17"/>
  <c r="V69" i="17" s="1"/>
  <c r="O69" i="17"/>
  <c r="U69" i="17" s="1"/>
  <c r="N69" i="17"/>
  <c r="T69" i="17" s="1"/>
  <c r="M69" i="17"/>
  <c r="S69" i="17" s="1"/>
  <c r="R183" i="17"/>
  <c r="Q183" i="17"/>
  <c r="P183" i="17"/>
  <c r="V183" i="17" s="1"/>
  <c r="O183" i="17"/>
  <c r="U183" i="17" s="1"/>
  <c r="N183" i="17"/>
  <c r="T183" i="17" s="1"/>
  <c r="M183" i="17"/>
  <c r="S183" i="17" s="1"/>
  <c r="R125" i="17"/>
  <c r="Q125" i="17"/>
  <c r="P125" i="17"/>
  <c r="V125" i="17" s="1"/>
  <c r="O125" i="17"/>
  <c r="U125" i="17" s="1"/>
  <c r="N125" i="17"/>
  <c r="T125" i="17" s="1"/>
  <c r="M125" i="17"/>
  <c r="S125" i="17" s="1"/>
  <c r="R48" i="17"/>
  <c r="Q48" i="17"/>
  <c r="P48" i="17"/>
  <c r="V48" i="17" s="1"/>
  <c r="O48" i="17"/>
  <c r="U48" i="17" s="1"/>
  <c r="N48" i="17"/>
  <c r="T48" i="17" s="1"/>
  <c r="M48" i="17"/>
  <c r="S48" i="17" s="1"/>
  <c r="R130" i="17"/>
  <c r="Q130" i="17"/>
  <c r="P130" i="17"/>
  <c r="V130" i="17" s="1"/>
  <c r="O130" i="17"/>
  <c r="U130" i="17" s="1"/>
  <c r="N130" i="17"/>
  <c r="T130" i="17" s="1"/>
  <c r="M130" i="17"/>
  <c r="S130" i="17" s="1"/>
  <c r="R160" i="17"/>
  <c r="Q160" i="17"/>
  <c r="P160" i="17"/>
  <c r="V160" i="17" s="1"/>
  <c r="O160" i="17"/>
  <c r="U160" i="17" s="1"/>
  <c r="N160" i="17"/>
  <c r="T160" i="17" s="1"/>
  <c r="M160" i="17"/>
  <c r="S160" i="17" s="1"/>
  <c r="T189" i="17"/>
  <c r="R189" i="17"/>
  <c r="Q189" i="17"/>
  <c r="P189" i="17"/>
  <c r="V189" i="17" s="1"/>
  <c r="O189" i="17"/>
  <c r="U189" i="17" s="1"/>
  <c r="N189" i="17"/>
  <c r="M189" i="17"/>
  <c r="S189" i="17" s="1"/>
  <c r="R159" i="17"/>
  <c r="Q159" i="17"/>
  <c r="P159" i="17"/>
  <c r="V159" i="17" s="1"/>
  <c r="O159" i="17"/>
  <c r="U159" i="17" s="1"/>
  <c r="N159" i="17"/>
  <c r="T159" i="17" s="1"/>
  <c r="M159" i="17"/>
  <c r="S159" i="17" s="1"/>
  <c r="R64" i="17"/>
  <c r="Q64" i="17"/>
  <c r="P64" i="17"/>
  <c r="V64" i="17" s="1"/>
  <c r="O64" i="17"/>
  <c r="U64" i="17" s="1"/>
  <c r="N64" i="17"/>
  <c r="T64" i="17" s="1"/>
  <c r="M64" i="17"/>
  <c r="S64" i="17" s="1"/>
  <c r="R176" i="17"/>
  <c r="Q176" i="17"/>
  <c r="P176" i="17"/>
  <c r="V176" i="17" s="1"/>
  <c r="O176" i="17"/>
  <c r="U176" i="17" s="1"/>
  <c r="N176" i="17"/>
  <c r="T176" i="17" s="1"/>
  <c r="M176" i="17"/>
  <c r="S176" i="17" s="1"/>
  <c r="R61" i="17"/>
  <c r="Q61" i="17"/>
  <c r="P61" i="17"/>
  <c r="V61" i="17" s="1"/>
  <c r="O61" i="17"/>
  <c r="U61" i="17" s="1"/>
  <c r="N61" i="17"/>
  <c r="T61" i="17" s="1"/>
  <c r="M61" i="17"/>
  <c r="S61" i="17" s="1"/>
  <c r="T39" i="17"/>
  <c r="R39" i="17"/>
  <c r="Q39" i="17"/>
  <c r="P39" i="17"/>
  <c r="V39" i="17" s="1"/>
  <c r="O39" i="17"/>
  <c r="U39" i="17" s="1"/>
  <c r="N39" i="17"/>
  <c r="M39" i="17"/>
  <c r="S39" i="17" s="1"/>
  <c r="R47" i="17"/>
  <c r="Q47" i="17"/>
  <c r="P47" i="17"/>
  <c r="V47" i="17" s="1"/>
  <c r="O47" i="17"/>
  <c r="U47" i="17" s="1"/>
  <c r="N47" i="17"/>
  <c r="T47" i="17" s="1"/>
  <c r="M47" i="17"/>
  <c r="S47" i="17" s="1"/>
  <c r="R277" i="17"/>
  <c r="Q277" i="17"/>
  <c r="P277" i="17"/>
  <c r="V277" i="17" s="1"/>
  <c r="O277" i="17"/>
  <c r="U277" i="17" s="1"/>
  <c r="N277" i="17"/>
  <c r="T277" i="17" s="1"/>
  <c r="M277" i="17"/>
  <c r="S277" i="17" s="1"/>
  <c r="R33" i="17"/>
  <c r="Q33" i="17"/>
  <c r="P33" i="17"/>
  <c r="V33" i="17" s="1"/>
  <c r="O33" i="17"/>
  <c r="U33" i="17" s="1"/>
  <c r="N33" i="17"/>
  <c r="T33" i="17" s="1"/>
  <c r="M33" i="17"/>
  <c r="S33" i="17" s="1"/>
  <c r="R46" i="17"/>
  <c r="Q46" i="17"/>
  <c r="P46" i="17"/>
  <c r="V46" i="17" s="1"/>
  <c r="O46" i="17"/>
  <c r="U46" i="17" s="1"/>
  <c r="N46" i="17"/>
  <c r="T46" i="17" s="1"/>
  <c r="M46" i="17"/>
  <c r="S46" i="17" s="1"/>
  <c r="R43" i="17"/>
  <c r="Q43" i="17"/>
  <c r="P43" i="17"/>
  <c r="V43" i="17" s="1"/>
  <c r="O43" i="17"/>
  <c r="U43" i="17" s="1"/>
  <c r="N43" i="17"/>
  <c r="T43" i="17" s="1"/>
  <c r="M43" i="17"/>
  <c r="S43" i="17" s="1"/>
  <c r="R268" i="17"/>
  <c r="Q268" i="17"/>
  <c r="P268" i="17"/>
  <c r="V268" i="17" s="1"/>
  <c r="O268" i="17"/>
  <c r="U268" i="17" s="1"/>
  <c r="N268" i="17"/>
  <c r="T268" i="17" s="1"/>
  <c r="M268" i="17"/>
  <c r="S268" i="17" s="1"/>
  <c r="R98" i="17"/>
  <c r="Q98" i="17"/>
  <c r="P98" i="17"/>
  <c r="V98" i="17" s="1"/>
  <c r="O98" i="17"/>
  <c r="U98" i="17" s="1"/>
  <c r="N98" i="17"/>
  <c r="T98" i="17" s="1"/>
  <c r="M98" i="17"/>
  <c r="S98" i="17" s="1"/>
  <c r="T243" i="17"/>
  <c r="R243" i="17"/>
  <c r="Q243" i="17"/>
  <c r="P243" i="17"/>
  <c r="V243" i="17" s="1"/>
  <c r="O243" i="17"/>
  <c r="U243" i="17" s="1"/>
  <c r="N243" i="17"/>
  <c r="M243" i="17"/>
  <c r="S243" i="17" s="1"/>
  <c r="R256" i="17"/>
  <c r="Q256" i="17"/>
  <c r="P256" i="17"/>
  <c r="V256" i="17" s="1"/>
  <c r="O256" i="17"/>
  <c r="U256" i="17" s="1"/>
  <c r="N256" i="17"/>
  <c r="T256" i="17" s="1"/>
  <c r="M256" i="17"/>
  <c r="S256" i="17" s="1"/>
  <c r="R140" i="17"/>
  <c r="Q140" i="17"/>
  <c r="P140" i="17"/>
  <c r="V140" i="17" s="1"/>
  <c r="O140" i="17"/>
  <c r="U140" i="17" s="1"/>
  <c r="N140" i="17"/>
  <c r="T140" i="17" s="1"/>
  <c r="M140" i="17"/>
  <c r="S140" i="17" s="1"/>
  <c r="R242" i="17"/>
  <c r="Q242" i="17"/>
  <c r="P242" i="17"/>
  <c r="V242" i="17" s="1"/>
  <c r="O242" i="17"/>
  <c r="U242" i="17" s="1"/>
  <c r="N242" i="17"/>
  <c r="T242" i="17" s="1"/>
  <c r="M242" i="17"/>
  <c r="S242" i="17" s="1"/>
  <c r="V122" i="17"/>
  <c r="R122" i="17"/>
  <c r="Q122" i="17"/>
  <c r="P122" i="17"/>
  <c r="O122" i="17"/>
  <c r="U122" i="17" s="1"/>
  <c r="N122" i="17"/>
  <c r="T122" i="17" s="1"/>
  <c r="M122" i="17"/>
  <c r="S122" i="17" s="1"/>
  <c r="R219" i="17"/>
  <c r="Q219" i="17"/>
  <c r="P219" i="17"/>
  <c r="V219" i="17" s="1"/>
  <c r="O219" i="17"/>
  <c r="U219" i="17" s="1"/>
  <c r="N219" i="17"/>
  <c r="T219" i="17" s="1"/>
  <c r="M219" i="17"/>
  <c r="S219" i="17" s="1"/>
  <c r="R241" i="17"/>
  <c r="Q241" i="17"/>
  <c r="P241" i="17"/>
  <c r="V241" i="17" s="1"/>
  <c r="O241" i="17"/>
  <c r="U241" i="17" s="1"/>
  <c r="N241" i="17"/>
  <c r="T241" i="17" s="1"/>
  <c r="M241" i="17"/>
  <c r="S241" i="17" s="1"/>
  <c r="R63" i="17"/>
  <c r="Q63" i="17"/>
  <c r="P63" i="17"/>
  <c r="V63" i="17" s="1"/>
  <c r="O63" i="17"/>
  <c r="U63" i="17" s="1"/>
  <c r="N63" i="17"/>
  <c r="T63" i="17" s="1"/>
  <c r="M63" i="17"/>
  <c r="S63" i="17" s="1"/>
  <c r="R60" i="17"/>
  <c r="Q60" i="17"/>
  <c r="P60" i="17"/>
  <c r="V60" i="17" s="1"/>
  <c r="O60" i="17"/>
  <c r="U60" i="17" s="1"/>
  <c r="N60" i="17"/>
  <c r="T60" i="17" s="1"/>
  <c r="M60" i="17"/>
  <c r="S60" i="17" s="1"/>
  <c r="R134" i="17"/>
  <c r="Q134" i="17"/>
  <c r="P134" i="17"/>
  <c r="V134" i="17" s="1"/>
  <c r="O134" i="17"/>
  <c r="U134" i="17" s="1"/>
  <c r="N134" i="17"/>
  <c r="T134" i="17" s="1"/>
  <c r="M134" i="17"/>
  <c r="S134" i="17" s="1"/>
  <c r="R38" i="17"/>
  <c r="Q38" i="17"/>
  <c r="P38" i="17"/>
  <c r="V38" i="17" s="1"/>
  <c r="O38" i="17"/>
  <c r="U38" i="17" s="1"/>
  <c r="N38" i="17"/>
  <c r="T38" i="17" s="1"/>
  <c r="M38" i="17"/>
  <c r="S38" i="17" s="1"/>
  <c r="R165" i="17"/>
  <c r="Q165" i="17"/>
  <c r="P165" i="17"/>
  <c r="V165" i="17" s="1"/>
  <c r="O165" i="17"/>
  <c r="U165" i="17" s="1"/>
  <c r="N165" i="17"/>
  <c r="T165" i="17" s="1"/>
  <c r="M165" i="17"/>
  <c r="S165" i="17" s="1"/>
  <c r="R203" i="17"/>
  <c r="Q203" i="17"/>
  <c r="P203" i="17"/>
  <c r="V203" i="17" s="1"/>
  <c r="O203" i="17"/>
  <c r="U203" i="17" s="1"/>
  <c r="N203" i="17"/>
  <c r="T203" i="17" s="1"/>
  <c r="M203" i="17"/>
  <c r="S203" i="17" s="1"/>
  <c r="R12" i="17"/>
  <c r="Q12" i="17"/>
  <c r="P12" i="17"/>
  <c r="V12" i="17" s="1"/>
  <c r="O12" i="17"/>
  <c r="U12" i="17" s="1"/>
  <c r="N12" i="17"/>
  <c r="T12" i="17" s="1"/>
  <c r="M12" i="17"/>
  <c r="S12" i="17" s="1"/>
  <c r="R152" i="17"/>
  <c r="Q152" i="17"/>
  <c r="P152" i="17"/>
  <c r="V152" i="17" s="1"/>
  <c r="O152" i="17"/>
  <c r="U152" i="17" s="1"/>
  <c r="N152" i="17"/>
  <c r="T152" i="17" s="1"/>
  <c r="M152" i="17"/>
  <c r="S152" i="17" s="1"/>
  <c r="R128" i="17"/>
  <c r="Q128" i="17"/>
  <c r="P128" i="17"/>
  <c r="V128" i="17" s="1"/>
  <c r="O128" i="17"/>
  <c r="U128" i="17" s="1"/>
  <c r="N128" i="17"/>
  <c r="T128" i="17" s="1"/>
  <c r="M128" i="17"/>
  <c r="S128" i="17" s="1"/>
  <c r="R158" i="17"/>
  <c r="Q158" i="17"/>
  <c r="P158" i="17"/>
  <c r="V158" i="17" s="1"/>
  <c r="O158" i="17"/>
  <c r="U158" i="17" s="1"/>
  <c r="N158" i="17"/>
  <c r="T158" i="17" s="1"/>
  <c r="M158" i="17"/>
  <c r="S158" i="17" s="1"/>
  <c r="R18" i="17"/>
  <c r="Q18" i="17"/>
  <c r="P18" i="17"/>
  <c r="V18" i="17" s="1"/>
  <c r="O18" i="17"/>
  <c r="U18" i="17" s="1"/>
  <c r="N18" i="17"/>
  <c r="T18" i="17" s="1"/>
  <c r="M18" i="17"/>
  <c r="S18" i="17" s="1"/>
  <c r="R55" i="17"/>
  <c r="Q55" i="17"/>
  <c r="P55" i="17"/>
  <c r="V55" i="17" s="1"/>
  <c r="O55" i="17"/>
  <c r="U55" i="17" s="1"/>
  <c r="N55" i="17"/>
  <c r="T55" i="17" s="1"/>
  <c r="M55" i="17"/>
  <c r="S55" i="17" s="1"/>
  <c r="R115" i="17"/>
  <c r="Q115" i="17"/>
  <c r="P115" i="17"/>
  <c r="V115" i="17" s="1"/>
  <c r="O115" i="17"/>
  <c r="U115" i="17" s="1"/>
  <c r="N115" i="17"/>
  <c r="T115" i="17" s="1"/>
  <c r="M115" i="17"/>
  <c r="S115" i="17" s="1"/>
  <c r="R212" i="17"/>
  <c r="Q212" i="17"/>
  <c r="P212" i="17"/>
  <c r="V212" i="17" s="1"/>
  <c r="O212" i="17"/>
  <c r="U212" i="17" s="1"/>
  <c r="N212" i="17"/>
  <c r="T212" i="17" s="1"/>
  <c r="M212" i="17"/>
  <c r="S212" i="17" s="1"/>
  <c r="R175" i="17"/>
  <c r="Q175" i="17"/>
  <c r="P175" i="17"/>
  <c r="V175" i="17" s="1"/>
  <c r="O175" i="17"/>
  <c r="U175" i="17" s="1"/>
  <c r="N175" i="17"/>
  <c r="T175" i="17" s="1"/>
  <c r="M175" i="17"/>
  <c r="S175" i="17" s="1"/>
  <c r="R17" i="17"/>
  <c r="Q17" i="17"/>
  <c r="P17" i="17"/>
  <c r="V17" i="17" s="1"/>
  <c r="O17" i="17"/>
  <c r="U17" i="17" s="1"/>
  <c r="N17" i="17"/>
  <c r="T17" i="17" s="1"/>
  <c r="M17" i="17"/>
  <c r="S17" i="17" s="1"/>
  <c r="R169" i="17"/>
  <c r="Q169" i="17"/>
  <c r="P169" i="17"/>
  <c r="V169" i="17" s="1"/>
  <c r="O169" i="17"/>
  <c r="U169" i="17" s="1"/>
  <c r="N169" i="17"/>
  <c r="T169" i="17" s="1"/>
  <c r="M169" i="17"/>
  <c r="S169" i="17" s="1"/>
  <c r="R146" i="17"/>
  <c r="Q146" i="17"/>
  <c r="P146" i="17"/>
  <c r="V146" i="17" s="1"/>
  <c r="O146" i="17"/>
  <c r="U146" i="17" s="1"/>
  <c r="N146" i="17"/>
  <c r="T146" i="17" s="1"/>
  <c r="M146" i="17"/>
  <c r="S146" i="17" s="1"/>
  <c r="R202" i="17"/>
  <c r="Q202" i="17"/>
  <c r="P202" i="17"/>
  <c r="V202" i="17" s="1"/>
  <c r="O202" i="17"/>
  <c r="U202" i="17" s="1"/>
  <c r="N202" i="17"/>
  <c r="T202" i="17" s="1"/>
  <c r="M202" i="17"/>
  <c r="S202" i="17" s="1"/>
  <c r="R108" i="17"/>
  <c r="Q108" i="17"/>
  <c r="P108" i="17"/>
  <c r="V108" i="17" s="1"/>
  <c r="O108" i="17"/>
  <c r="U108" i="17" s="1"/>
  <c r="N108" i="17"/>
  <c r="T108" i="17" s="1"/>
  <c r="M108" i="17"/>
  <c r="S108" i="17" s="1"/>
  <c r="R28" i="17"/>
  <c r="Q28" i="17"/>
  <c r="P28" i="17"/>
  <c r="V28" i="17" s="1"/>
  <c r="O28" i="17"/>
  <c r="U28" i="17" s="1"/>
  <c r="N28" i="17"/>
  <c r="T28" i="17" s="1"/>
  <c r="M28" i="17"/>
  <c r="S28" i="17" s="1"/>
  <c r="R218" i="17"/>
  <c r="Q218" i="17"/>
  <c r="P218" i="17"/>
  <c r="V218" i="17" s="1"/>
  <c r="O218" i="17"/>
  <c r="U218" i="17" s="1"/>
  <c r="N218" i="17"/>
  <c r="T218" i="17" s="1"/>
  <c r="M218" i="17"/>
  <c r="S218" i="17" s="1"/>
  <c r="R143" i="17"/>
  <c r="Q143" i="17"/>
  <c r="P143" i="17"/>
  <c r="V143" i="17" s="1"/>
  <c r="O143" i="17"/>
  <c r="U143" i="17" s="1"/>
  <c r="N143" i="17"/>
  <c r="T143" i="17" s="1"/>
  <c r="M143" i="17"/>
  <c r="S143" i="17" s="1"/>
  <c r="R164" i="17"/>
  <c r="Q164" i="17"/>
  <c r="P164" i="17"/>
  <c r="V164" i="17" s="1"/>
  <c r="O164" i="17"/>
  <c r="U164" i="17" s="1"/>
  <c r="N164" i="17"/>
  <c r="T164" i="17" s="1"/>
  <c r="M164" i="17"/>
  <c r="S164" i="17" s="1"/>
  <c r="R211" i="17"/>
  <c r="Q211" i="17"/>
  <c r="P211" i="17"/>
  <c r="V211" i="17" s="1"/>
  <c r="O211" i="17"/>
  <c r="U211" i="17" s="1"/>
  <c r="N211" i="17"/>
  <c r="T211" i="17" s="1"/>
  <c r="M211" i="17"/>
  <c r="S211" i="17" s="1"/>
  <c r="R93" i="17"/>
  <c r="Q93" i="17"/>
  <c r="P93" i="17"/>
  <c r="V93" i="17" s="1"/>
  <c r="O93" i="17"/>
  <c r="U93" i="17" s="1"/>
  <c r="N93" i="17"/>
  <c r="T93" i="17" s="1"/>
  <c r="M93" i="17"/>
  <c r="S93" i="17" s="1"/>
  <c r="R141" i="17"/>
  <c r="Q141" i="17"/>
  <c r="P141" i="17"/>
  <c r="V141" i="17" s="1"/>
  <c r="O141" i="17"/>
  <c r="U141" i="17" s="1"/>
  <c r="N141" i="17"/>
  <c r="T141" i="17" s="1"/>
  <c r="M141" i="17"/>
  <c r="S141" i="17" s="1"/>
  <c r="R127" i="17"/>
  <c r="Q127" i="17"/>
  <c r="P127" i="17"/>
  <c r="V127" i="17" s="1"/>
  <c r="O127" i="17"/>
  <c r="U127" i="17" s="1"/>
  <c r="N127" i="17"/>
  <c r="T127" i="17" s="1"/>
  <c r="M127" i="17"/>
  <c r="S127" i="17" s="1"/>
  <c r="R45" i="17"/>
  <c r="Q45" i="17"/>
  <c r="P45" i="17"/>
  <c r="V45" i="17" s="1"/>
  <c r="O45" i="17"/>
  <c r="U45" i="17" s="1"/>
  <c r="N45" i="17"/>
  <c r="T45" i="17" s="1"/>
  <c r="M45" i="17"/>
  <c r="S45" i="17" s="1"/>
  <c r="R21" i="17"/>
  <c r="Q21" i="17"/>
  <c r="P21" i="17"/>
  <c r="V21" i="17" s="1"/>
  <c r="O21" i="17"/>
  <c r="U21" i="17" s="1"/>
  <c r="N21" i="17"/>
  <c r="T21" i="17" s="1"/>
  <c r="M21" i="17"/>
  <c r="S21" i="17" s="1"/>
  <c r="R201" i="17"/>
  <c r="Q201" i="17"/>
  <c r="P201" i="17"/>
  <c r="V201" i="17" s="1"/>
  <c r="O201" i="17"/>
  <c r="U201" i="17" s="1"/>
  <c r="N201" i="17"/>
  <c r="T201" i="17" s="1"/>
  <c r="M201" i="17"/>
  <c r="S201" i="17" s="1"/>
  <c r="R68" i="17"/>
  <c r="Q68" i="17"/>
  <c r="P68" i="17"/>
  <c r="V68" i="17" s="1"/>
  <c r="O68" i="17"/>
  <c r="U68" i="17" s="1"/>
  <c r="N68" i="17"/>
  <c r="T68" i="17" s="1"/>
  <c r="M68" i="17"/>
  <c r="S68" i="17" s="1"/>
  <c r="R19" i="17"/>
  <c r="Q19" i="17"/>
  <c r="P19" i="17"/>
  <c r="V19" i="17" s="1"/>
  <c r="O19" i="17"/>
  <c r="U19" i="17" s="1"/>
  <c r="N19" i="17"/>
  <c r="T19" i="17" s="1"/>
  <c r="M19" i="17"/>
  <c r="S19" i="17" s="1"/>
  <c r="R97" i="17"/>
  <c r="Q97" i="17"/>
  <c r="P97" i="17"/>
  <c r="V97" i="17" s="1"/>
  <c r="O97" i="17"/>
  <c r="U97" i="17" s="1"/>
  <c r="N97" i="17"/>
  <c r="T97" i="17" s="1"/>
  <c r="M97" i="17"/>
  <c r="S97" i="17" s="1"/>
  <c r="R180" i="17"/>
  <c r="Q180" i="17"/>
  <c r="P180" i="17"/>
  <c r="V180" i="17" s="1"/>
  <c r="O180" i="17"/>
  <c r="U180" i="17" s="1"/>
  <c r="N180" i="17"/>
  <c r="T180" i="17" s="1"/>
  <c r="M180" i="17"/>
  <c r="S180" i="17" s="1"/>
  <c r="R16" i="17"/>
  <c r="Q16" i="17"/>
  <c r="P16" i="17"/>
  <c r="V16" i="17" s="1"/>
  <c r="O16" i="17"/>
  <c r="U16" i="17" s="1"/>
  <c r="N16" i="17"/>
  <c r="T16" i="17" s="1"/>
  <c r="M16" i="17"/>
  <c r="S16" i="17" s="1"/>
  <c r="R114" i="17"/>
  <c r="Q114" i="17"/>
  <c r="P114" i="17"/>
  <c r="V114" i="17" s="1"/>
  <c r="O114" i="17"/>
  <c r="U114" i="17" s="1"/>
  <c r="N114" i="17"/>
  <c r="T114" i="17" s="1"/>
  <c r="M114" i="17"/>
  <c r="S114" i="17" s="1"/>
  <c r="R163" i="17"/>
  <c r="Q163" i="17"/>
  <c r="P163" i="17"/>
  <c r="V163" i="17" s="1"/>
  <c r="O163" i="17"/>
  <c r="U163" i="17" s="1"/>
  <c r="N163" i="17"/>
  <c r="T163" i="17" s="1"/>
  <c r="M163" i="17"/>
  <c r="S163" i="17" s="1"/>
  <c r="R80" i="17"/>
  <c r="Q80" i="17"/>
  <c r="P80" i="17"/>
  <c r="V80" i="17" s="1"/>
  <c r="O80" i="17"/>
  <c r="U80" i="17" s="1"/>
  <c r="N80" i="17"/>
  <c r="T80" i="17" s="1"/>
  <c r="M80" i="17"/>
  <c r="S80" i="17" s="1"/>
  <c r="R51" i="17"/>
  <c r="Q51" i="17"/>
  <c r="P51" i="17"/>
  <c r="V51" i="17" s="1"/>
  <c r="O51" i="17"/>
  <c r="U51" i="17" s="1"/>
  <c r="N51" i="17"/>
  <c r="T51" i="17" s="1"/>
  <c r="M51" i="17"/>
  <c r="S51" i="17" s="1"/>
  <c r="R235" i="17"/>
  <c r="Q235" i="17"/>
  <c r="P235" i="17"/>
  <c r="V235" i="17" s="1"/>
  <c r="O235" i="17"/>
  <c r="U235" i="17" s="1"/>
  <c r="N235" i="17"/>
  <c r="T235" i="17" s="1"/>
  <c r="M235" i="17"/>
  <c r="S235" i="17" s="1"/>
  <c r="R267" i="17"/>
  <c r="Q267" i="17"/>
  <c r="P267" i="17"/>
  <c r="V267" i="17" s="1"/>
  <c r="O267" i="17"/>
  <c r="U267" i="17" s="1"/>
  <c r="N267" i="17"/>
  <c r="T267" i="17" s="1"/>
  <c r="M267" i="17"/>
  <c r="S267" i="17" s="1"/>
  <c r="R15" i="17"/>
  <c r="Q15" i="17"/>
  <c r="P15" i="17"/>
  <c r="V15" i="17" s="1"/>
  <c r="O15" i="17"/>
  <c r="U15" i="17" s="1"/>
  <c r="N15" i="17"/>
  <c r="T15" i="17" s="1"/>
  <c r="M15" i="17"/>
  <c r="S15" i="17" s="1"/>
  <c r="R182" i="17"/>
  <c r="Q182" i="17"/>
  <c r="P182" i="17"/>
  <c r="V182" i="17" s="1"/>
  <c r="O182" i="17"/>
  <c r="U182" i="17" s="1"/>
  <c r="N182" i="17"/>
  <c r="T182" i="17" s="1"/>
  <c r="M182" i="17"/>
  <c r="S182" i="17" s="1"/>
  <c r="R266" i="17"/>
  <c r="Q266" i="17"/>
  <c r="P266" i="17"/>
  <c r="V266" i="17" s="1"/>
  <c r="O266" i="17"/>
  <c r="U266" i="17" s="1"/>
  <c r="N266" i="17"/>
  <c r="T266" i="17" s="1"/>
  <c r="M266" i="17"/>
  <c r="S266" i="17" s="1"/>
  <c r="R196" i="17"/>
  <c r="Q196" i="17"/>
  <c r="P196" i="17"/>
  <c r="V196" i="17" s="1"/>
  <c r="O196" i="17"/>
  <c r="U196" i="17" s="1"/>
  <c r="N196" i="17"/>
  <c r="T196" i="17" s="1"/>
  <c r="M196" i="17"/>
  <c r="S196" i="17" s="1"/>
  <c r="R174" i="17"/>
  <c r="Q174" i="17"/>
  <c r="P174" i="17"/>
  <c r="V174" i="17" s="1"/>
  <c r="O174" i="17"/>
  <c r="U174" i="17" s="1"/>
  <c r="N174" i="17"/>
  <c r="T174" i="17" s="1"/>
  <c r="M174" i="17"/>
  <c r="S174" i="17" s="1"/>
  <c r="R75" i="17"/>
  <c r="Q75" i="17"/>
  <c r="P75" i="17"/>
  <c r="V75" i="17" s="1"/>
  <c r="O75" i="17"/>
  <c r="U75" i="17" s="1"/>
  <c r="N75" i="17"/>
  <c r="T75" i="17" s="1"/>
  <c r="M75" i="17"/>
  <c r="S75" i="17" s="1"/>
  <c r="R234" i="17"/>
  <c r="Q234" i="17"/>
  <c r="P234" i="17"/>
  <c r="V234" i="17" s="1"/>
  <c r="O234" i="17"/>
  <c r="U234" i="17" s="1"/>
  <c r="N234" i="17"/>
  <c r="T234" i="17" s="1"/>
  <c r="M234" i="17"/>
  <c r="S234" i="17" s="1"/>
  <c r="R31" i="17"/>
  <c r="Q31" i="17"/>
  <c r="P31" i="17"/>
  <c r="V31" i="17" s="1"/>
  <c r="O31" i="17"/>
  <c r="U31" i="17" s="1"/>
  <c r="N31" i="17"/>
  <c r="T31" i="17" s="1"/>
  <c r="M31" i="17"/>
  <c r="S31" i="17" s="1"/>
  <c r="R113" i="17"/>
  <c r="Q113" i="17"/>
  <c r="P113" i="17"/>
  <c r="V113" i="17" s="1"/>
  <c r="O113" i="17"/>
  <c r="U113" i="17" s="1"/>
  <c r="N113" i="17"/>
  <c r="T113" i="17" s="1"/>
  <c r="M113" i="17"/>
  <c r="S113" i="17" s="1"/>
  <c r="R42" i="17"/>
  <c r="Q42" i="17"/>
  <c r="P42" i="17"/>
  <c r="V42" i="17" s="1"/>
  <c r="O42" i="17"/>
  <c r="U42" i="17" s="1"/>
  <c r="N42" i="17"/>
  <c r="T42" i="17" s="1"/>
  <c r="M42" i="17"/>
  <c r="S42" i="17" s="1"/>
  <c r="R265" i="17"/>
  <c r="Q265" i="17"/>
  <c r="P265" i="17"/>
  <c r="V265" i="17" s="1"/>
  <c r="O265" i="17"/>
  <c r="U265" i="17" s="1"/>
  <c r="N265" i="17"/>
  <c r="T265" i="17" s="1"/>
  <c r="M265" i="17"/>
  <c r="S265" i="17" s="1"/>
  <c r="R136" i="17"/>
  <c r="Q136" i="17"/>
  <c r="P136" i="17"/>
  <c r="V136" i="17" s="1"/>
  <c r="O136" i="17"/>
  <c r="U136" i="17" s="1"/>
  <c r="N136" i="17"/>
  <c r="T136" i="17" s="1"/>
  <c r="M136" i="17"/>
  <c r="S136" i="17" s="1"/>
  <c r="R248" i="17"/>
  <c r="Q248" i="17"/>
  <c r="P248" i="17"/>
  <c r="V248" i="17" s="1"/>
  <c r="O248" i="17"/>
  <c r="U248" i="17" s="1"/>
  <c r="N248" i="17"/>
  <c r="T248" i="17" s="1"/>
  <c r="M248" i="17"/>
  <c r="S248" i="17" s="1"/>
  <c r="R86" i="17"/>
  <c r="Q86" i="17"/>
  <c r="P86" i="17"/>
  <c r="V86" i="17" s="1"/>
  <c r="O86" i="17"/>
  <c r="U86" i="17" s="1"/>
  <c r="N86" i="17"/>
  <c r="T86" i="17" s="1"/>
  <c r="M86" i="17"/>
  <c r="S86" i="17" s="1"/>
  <c r="R276" i="17"/>
  <c r="Q276" i="17"/>
  <c r="P276" i="17"/>
  <c r="V276" i="17" s="1"/>
  <c r="O276" i="17"/>
  <c r="U276" i="17" s="1"/>
  <c r="N276" i="17"/>
  <c r="T276" i="17" s="1"/>
  <c r="M276" i="17"/>
  <c r="S276" i="17" s="1"/>
  <c r="R225" i="17"/>
  <c r="Q225" i="17"/>
  <c r="P225" i="17"/>
  <c r="V225" i="17" s="1"/>
  <c r="O225" i="17"/>
  <c r="U225" i="17" s="1"/>
  <c r="N225" i="17"/>
  <c r="T225" i="17" s="1"/>
  <c r="M225" i="17"/>
  <c r="S225" i="17" s="1"/>
  <c r="R41" i="17"/>
  <c r="Q41" i="17"/>
  <c r="P41" i="17"/>
  <c r="V41" i="17" s="1"/>
  <c r="O41" i="17"/>
  <c r="U41" i="17" s="1"/>
  <c r="N41" i="17"/>
  <c r="T41" i="17" s="1"/>
  <c r="M41" i="17"/>
  <c r="S41" i="17" s="1"/>
  <c r="R181" i="17"/>
  <c r="Q181" i="17"/>
  <c r="P181" i="17"/>
  <c r="V181" i="17" s="1"/>
  <c r="O181" i="17"/>
  <c r="U181" i="17" s="1"/>
  <c r="N181" i="17"/>
  <c r="T181" i="17" s="1"/>
  <c r="M181" i="17"/>
  <c r="S181" i="17" s="1"/>
  <c r="R32" i="17"/>
  <c r="Q32" i="17"/>
  <c r="P32" i="17"/>
  <c r="V32" i="17" s="1"/>
  <c r="O32" i="17"/>
  <c r="U32" i="17" s="1"/>
  <c r="N32" i="17"/>
  <c r="T32" i="17" s="1"/>
  <c r="M32" i="17"/>
  <c r="S32" i="17" s="1"/>
  <c r="R124" i="17"/>
  <c r="Q124" i="17"/>
  <c r="P124" i="17"/>
  <c r="V124" i="17" s="1"/>
  <c r="O124" i="17"/>
  <c r="U124" i="17" s="1"/>
  <c r="N124" i="17"/>
  <c r="T124" i="17" s="1"/>
  <c r="M124" i="17"/>
  <c r="S124" i="17" s="1"/>
  <c r="R107" i="17"/>
  <c r="Q107" i="17"/>
  <c r="P107" i="17"/>
  <c r="V107" i="17" s="1"/>
  <c r="O107" i="17"/>
  <c r="U107" i="17" s="1"/>
  <c r="N107" i="17"/>
  <c r="T107" i="17" s="1"/>
  <c r="M107" i="17"/>
  <c r="S107" i="17" s="1"/>
  <c r="R27" i="17"/>
  <c r="Q27" i="17"/>
  <c r="P27" i="17"/>
  <c r="V27" i="17" s="1"/>
  <c r="O27" i="17"/>
  <c r="U27" i="17" s="1"/>
  <c r="N27" i="17"/>
  <c r="T27" i="17" s="1"/>
  <c r="M27" i="17"/>
  <c r="S27" i="17" s="1"/>
  <c r="R59" i="17"/>
  <c r="Q59" i="17"/>
  <c r="P59" i="17"/>
  <c r="V59" i="17" s="1"/>
  <c r="O59" i="17"/>
  <c r="U59" i="17" s="1"/>
  <c r="N59" i="17"/>
  <c r="T59" i="17" s="1"/>
  <c r="M59" i="17"/>
  <c r="S59" i="17" s="1"/>
  <c r="R233" i="17"/>
  <c r="Q233" i="17"/>
  <c r="P233" i="17"/>
  <c r="V233" i="17" s="1"/>
  <c r="O233" i="17"/>
  <c r="U233" i="17" s="1"/>
  <c r="N233" i="17"/>
  <c r="T233" i="17" s="1"/>
  <c r="M233" i="17"/>
  <c r="S233" i="17" s="1"/>
  <c r="R85" i="17"/>
  <c r="Q85" i="17"/>
  <c r="P85" i="17"/>
  <c r="V85" i="17" s="1"/>
  <c r="O85" i="17"/>
  <c r="U85" i="17" s="1"/>
  <c r="N85" i="17"/>
  <c r="T85" i="17" s="1"/>
  <c r="M85" i="17"/>
  <c r="S85" i="17" s="1"/>
  <c r="R232" i="17"/>
  <c r="Q232" i="17"/>
  <c r="P232" i="17"/>
  <c r="V232" i="17" s="1"/>
  <c r="O232" i="17"/>
  <c r="U232" i="17" s="1"/>
  <c r="N232" i="17"/>
  <c r="T232" i="17" s="1"/>
  <c r="M232" i="17"/>
  <c r="S232" i="17" s="1"/>
  <c r="R188" i="17"/>
  <c r="Q188" i="17"/>
  <c r="P188" i="17"/>
  <c r="V188" i="17" s="1"/>
  <c r="O188" i="17"/>
  <c r="U188" i="17" s="1"/>
  <c r="N188" i="17"/>
  <c r="T188" i="17" s="1"/>
  <c r="M188" i="17"/>
  <c r="S188" i="17" s="1"/>
  <c r="R23" i="17"/>
  <c r="Q23" i="17"/>
  <c r="P23" i="17"/>
  <c r="V23" i="17" s="1"/>
  <c r="O23" i="17"/>
  <c r="U23" i="17" s="1"/>
  <c r="N23" i="17"/>
  <c r="T23" i="17" s="1"/>
  <c r="M23" i="17"/>
  <c r="S23" i="17" s="1"/>
  <c r="R264" i="17"/>
  <c r="Q264" i="17"/>
  <c r="P264" i="17"/>
  <c r="V264" i="17" s="1"/>
  <c r="O264" i="17"/>
  <c r="U264" i="17" s="1"/>
  <c r="N264" i="17"/>
  <c r="T264" i="17" s="1"/>
  <c r="M264" i="17"/>
  <c r="S264" i="17" s="1"/>
  <c r="R106" i="17"/>
  <c r="Q106" i="17"/>
  <c r="P106" i="17"/>
  <c r="V106" i="17" s="1"/>
  <c r="O106" i="17"/>
  <c r="U106" i="17" s="1"/>
  <c r="N106" i="17"/>
  <c r="T106" i="17" s="1"/>
  <c r="M106" i="17"/>
  <c r="S106" i="17" s="1"/>
  <c r="R105" i="17"/>
  <c r="Q105" i="17"/>
  <c r="P105" i="17"/>
  <c r="V105" i="17" s="1"/>
  <c r="O105" i="17"/>
  <c r="U105" i="17" s="1"/>
  <c r="N105" i="17"/>
  <c r="T105" i="17" s="1"/>
  <c r="M105" i="17"/>
  <c r="S105" i="17" s="1"/>
  <c r="R89" i="17"/>
  <c r="Q89" i="17"/>
  <c r="P89" i="17"/>
  <c r="V89" i="17" s="1"/>
  <c r="O89" i="17"/>
  <c r="U89" i="17" s="1"/>
  <c r="N89" i="17"/>
  <c r="T89" i="17" s="1"/>
  <c r="M89" i="17"/>
  <c r="S89" i="17" s="1"/>
  <c r="R92" i="17"/>
  <c r="Q92" i="17"/>
  <c r="P92" i="17"/>
  <c r="V92" i="17" s="1"/>
  <c r="O92" i="17"/>
  <c r="U92" i="17" s="1"/>
  <c r="N92" i="17"/>
  <c r="T92" i="17" s="1"/>
  <c r="M92" i="17"/>
  <c r="S92" i="17" s="1"/>
  <c r="R168" i="17"/>
  <c r="Q168" i="17"/>
  <c r="P168" i="17"/>
  <c r="V168" i="17" s="1"/>
  <c r="O168" i="17"/>
  <c r="U168" i="17" s="1"/>
  <c r="N168" i="17"/>
  <c r="T168" i="17" s="1"/>
  <c r="M168" i="17"/>
  <c r="S168" i="17" s="1"/>
  <c r="R135" i="17"/>
  <c r="Q135" i="17"/>
  <c r="P135" i="17"/>
  <c r="V135" i="17" s="1"/>
  <c r="O135" i="17"/>
  <c r="U135" i="17" s="1"/>
  <c r="N135" i="17"/>
  <c r="T135" i="17" s="1"/>
  <c r="M135" i="17"/>
  <c r="S135" i="17" s="1"/>
  <c r="R151" i="17"/>
  <c r="Q151" i="17"/>
  <c r="P151" i="17"/>
  <c r="V151" i="17" s="1"/>
  <c r="O151" i="17"/>
  <c r="U151" i="17" s="1"/>
  <c r="N151" i="17"/>
  <c r="T151" i="17" s="1"/>
  <c r="M151" i="17"/>
  <c r="S151" i="17" s="1"/>
  <c r="R240" i="17"/>
  <c r="Q240" i="17"/>
  <c r="P240" i="17"/>
  <c r="V240" i="17" s="1"/>
  <c r="O240" i="17"/>
  <c r="U240" i="17" s="1"/>
  <c r="N240" i="17"/>
  <c r="T240" i="17" s="1"/>
  <c r="M240" i="17"/>
  <c r="S240" i="17" s="1"/>
  <c r="R58" i="17"/>
  <c r="Q58" i="17"/>
  <c r="P58" i="17"/>
  <c r="V58" i="17" s="1"/>
  <c r="O58" i="17"/>
  <c r="U58" i="17" s="1"/>
  <c r="N58" i="17"/>
  <c r="T58" i="17" s="1"/>
  <c r="M58" i="17"/>
  <c r="S58" i="17" s="1"/>
  <c r="R74" i="17"/>
  <c r="Q74" i="17"/>
  <c r="P74" i="17"/>
  <c r="V74" i="17" s="1"/>
  <c r="O74" i="17"/>
  <c r="U74" i="17" s="1"/>
  <c r="N74" i="17"/>
  <c r="T74" i="17" s="1"/>
  <c r="M74" i="17"/>
  <c r="S74" i="17" s="1"/>
  <c r="R112" i="17"/>
  <c r="Q112" i="17"/>
  <c r="P112" i="17"/>
  <c r="V112" i="17" s="1"/>
  <c r="O112" i="17"/>
  <c r="U112" i="17" s="1"/>
  <c r="N112" i="17"/>
  <c r="T112" i="17" s="1"/>
  <c r="M112" i="17"/>
  <c r="S112" i="17" s="1"/>
  <c r="R275" i="17"/>
  <c r="Q275" i="17"/>
  <c r="P275" i="17"/>
  <c r="V275" i="17" s="1"/>
  <c r="O275" i="17"/>
  <c r="U275" i="17" s="1"/>
  <c r="N275" i="17"/>
  <c r="T275" i="17" s="1"/>
  <c r="M275" i="17"/>
  <c r="S275" i="17" s="1"/>
  <c r="R30" i="17"/>
  <c r="Q30" i="17"/>
  <c r="P30" i="17"/>
  <c r="V30" i="17" s="1"/>
  <c r="O30" i="17"/>
  <c r="U30" i="17" s="1"/>
  <c r="N30" i="17"/>
  <c r="T30" i="17" s="1"/>
  <c r="M30" i="17"/>
  <c r="S30" i="17" s="1"/>
  <c r="R9" i="17"/>
  <c r="Q9" i="17"/>
  <c r="P9" i="17"/>
  <c r="V9" i="17" s="1"/>
  <c r="O9" i="17"/>
  <c r="U9" i="17" s="1"/>
  <c r="N9" i="17"/>
  <c r="T9" i="17" s="1"/>
  <c r="M9" i="17"/>
  <c r="S9" i="17" s="1"/>
  <c r="R26" i="17"/>
  <c r="Q26" i="17"/>
  <c r="P26" i="17"/>
  <c r="V26" i="17" s="1"/>
  <c r="O26" i="17"/>
  <c r="U26" i="17" s="1"/>
  <c r="N26" i="17"/>
  <c r="T26" i="17" s="1"/>
  <c r="M26" i="17"/>
  <c r="S26" i="17" s="1"/>
  <c r="S46" i="15" l="1"/>
  <c r="V132" i="15"/>
  <c r="U176" i="15"/>
  <c r="V234" i="15"/>
  <c r="S257" i="15"/>
  <c r="M3" i="15"/>
  <c r="S3" i="15" s="1"/>
  <c r="M4" i="15"/>
  <c r="S4" i="15" s="1"/>
  <c r="M5" i="15"/>
  <c r="S5" i="15" s="1"/>
  <c r="M6" i="15"/>
  <c r="S6" i="15" s="1"/>
  <c r="M7" i="15"/>
  <c r="S7" i="15" s="1"/>
  <c r="M8" i="15"/>
  <c r="S8" i="15" s="1"/>
  <c r="M9" i="15"/>
  <c r="S9" i="15" s="1"/>
  <c r="M10" i="15"/>
  <c r="S10" i="15" s="1"/>
  <c r="M11" i="15"/>
  <c r="S11" i="15" s="1"/>
  <c r="M12" i="15"/>
  <c r="S12" i="15" s="1"/>
  <c r="M13" i="15"/>
  <c r="S13" i="15" s="1"/>
  <c r="M14" i="15"/>
  <c r="S14" i="15" s="1"/>
  <c r="M15" i="15"/>
  <c r="S15" i="15" s="1"/>
  <c r="M16" i="15"/>
  <c r="S16" i="15" s="1"/>
  <c r="M17" i="15"/>
  <c r="S17" i="15" s="1"/>
  <c r="M18" i="15"/>
  <c r="S18" i="15" s="1"/>
  <c r="M19" i="15"/>
  <c r="S19" i="15" s="1"/>
  <c r="M20" i="15"/>
  <c r="S20" i="15" s="1"/>
  <c r="M21" i="15"/>
  <c r="S21" i="15" s="1"/>
  <c r="M22" i="15"/>
  <c r="S22" i="15" s="1"/>
  <c r="M23" i="15"/>
  <c r="S23" i="15" s="1"/>
  <c r="M24" i="15"/>
  <c r="S24" i="15" s="1"/>
  <c r="M25" i="15"/>
  <c r="S25" i="15" s="1"/>
  <c r="M26" i="15"/>
  <c r="S26" i="15" s="1"/>
  <c r="M27" i="15"/>
  <c r="S27" i="15" s="1"/>
  <c r="M28" i="15"/>
  <c r="S28" i="15" s="1"/>
  <c r="M29" i="15"/>
  <c r="S29" i="15" s="1"/>
  <c r="M30" i="15"/>
  <c r="S30" i="15" s="1"/>
  <c r="M31" i="15"/>
  <c r="S31" i="15" s="1"/>
  <c r="M32" i="15"/>
  <c r="S32" i="15" s="1"/>
  <c r="M33" i="15"/>
  <c r="S33" i="15" s="1"/>
  <c r="M34" i="15"/>
  <c r="S34" i="15" s="1"/>
  <c r="M35" i="15"/>
  <c r="S35" i="15" s="1"/>
  <c r="M36" i="15"/>
  <c r="S36" i="15" s="1"/>
  <c r="M37" i="15"/>
  <c r="S37" i="15" s="1"/>
  <c r="M38" i="15"/>
  <c r="S38" i="15" s="1"/>
  <c r="M39" i="15"/>
  <c r="S39" i="15" s="1"/>
  <c r="M40" i="15"/>
  <c r="S40" i="15" s="1"/>
  <c r="M41" i="15"/>
  <c r="S41" i="15" s="1"/>
  <c r="M42" i="15"/>
  <c r="S42" i="15" s="1"/>
  <c r="M43" i="15"/>
  <c r="S43" i="15" s="1"/>
  <c r="M44" i="15"/>
  <c r="S44" i="15" s="1"/>
  <c r="M45" i="15"/>
  <c r="S45" i="15" s="1"/>
  <c r="M46" i="15"/>
  <c r="M47" i="15"/>
  <c r="S47" i="15" s="1"/>
  <c r="M48" i="15"/>
  <c r="S48" i="15" s="1"/>
  <c r="M49" i="15"/>
  <c r="S49" i="15" s="1"/>
  <c r="M50" i="15"/>
  <c r="S50" i="15" s="1"/>
  <c r="M51" i="15"/>
  <c r="S51" i="15" s="1"/>
  <c r="M52" i="15"/>
  <c r="S52" i="15" s="1"/>
  <c r="M53" i="15"/>
  <c r="S53" i="15" s="1"/>
  <c r="M54" i="15"/>
  <c r="S54" i="15" s="1"/>
  <c r="M55" i="15"/>
  <c r="S55" i="15" s="1"/>
  <c r="M56" i="15"/>
  <c r="S56" i="15" s="1"/>
  <c r="M57" i="15"/>
  <c r="S57" i="15" s="1"/>
  <c r="M58" i="15"/>
  <c r="S58" i="15" s="1"/>
  <c r="M59" i="15"/>
  <c r="S59" i="15" s="1"/>
  <c r="M60" i="15"/>
  <c r="S60" i="15" s="1"/>
  <c r="M61" i="15"/>
  <c r="S61" i="15" s="1"/>
  <c r="M62" i="15"/>
  <c r="S62" i="15" s="1"/>
  <c r="M63" i="15"/>
  <c r="S63" i="15" s="1"/>
  <c r="M64" i="15"/>
  <c r="S64" i="15" s="1"/>
  <c r="M65" i="15"/>
  <c r="S65" i="15" s="1"/>
  <c r="M66" i="15"/>
  <c r="S66" i="15" s="1"/>
  <c r="M67" i="15"/>
  <c r="S67" i="15" s="1"/>
  <c r="M68" i="15"/>
  <c r="S68" i="15" s="1"/>
  <c r="M69" i="15"/>
  <c r="S69" i="15" s="1"/>
  <c r="M70" i="15"/>
  <c r="S70" i="15" s="1"/>
  <c r="M71" i="15"/>
  <c r="S71" i="15" s="1"/>
  <c r="M72" i="15"/>
  <c r="S72" i="15" s="1"/>
  <c r="M73" i="15"/>
  <c r="S73" i="15" s="1"/>
  <c r="M74" i="15"/>
  <c r="S74" i="15" s="1"/>
  <c r="M75" i="15"/>
  <c r="S75" i="15" s="1"/>
  <c r="M76" i="15"/>
  <c r="S76" i="15" s="1"/>
  <c r="M77" i="15"/>
  <c r="S77" i="15" s="1"/>
  <c r="M78" i="15"/>
  <c r="S78" i="15" s="1"/>
  <c r="M79" i="15"/>
  <c r="S79" i="15" s="1"/>
  <c r="M80" i="15"/>
  <c r="S80" i="15" s="1"/>
  <c r="M81" i="15"/>
  <c r="S81" i="15" s="1"/>
  <c r="M82" i="15"/>
  <c r="S82" i="15" s="1"/>
  <c r="M83" i="15"/>
  <c r="S83" i="15" s="1"/>
  <c r="M84" i="15"/>
  <c r="S84" i="15" s="1"/>
  <c r="M85" i="15"/>
  <c r="S85" i="15" s="1"/>
  <c r="M86" i="15"/>
  <c r="S86" i="15" s="1"/>
  <c r="M87" i="15"/>
  <c r="S87" i="15" s="1"/>
  <c r="M88" i="15"/>
  <c r="S88" i="15" s="1"/>
  <c r="M89" i="15"/>
  <c r="S89" i="15" s="1"/>
  <c r="M90" i="15"/>
  <c r="S90" i="15" s="1"/>
  <c r="M91" i="15"/>
  <c r="S91" i="15" s="1"/>
  <c r="M92" i="15"/>
  <c r="S92" i="15" s="1"/>
  <c r="M93" i="15"/>
  <c r="S93" i="15" s="1"/>
  <c r="M94" i="15"/>
  <c r="S94" i="15" s="1"/>
  <c r="M95" i="15"/>
  <c r="S95" i="15" s="1"/>
  <c r="M96" i="15"/>
  <c r="S96" i="15" s="1"/>
  <c r="M97" i="15"/>
  <c r="S97" i="15" s="1"/>
  <c r="M98" i="15"/>
  <c r="S98" i="15" s="1"/>
  <c r="M99" i="15"/>
  <c r="S99" i="15" s="1"/>
  <c r="M100" i="15"/>
  <c r="S100" i="15" s="1"/>
  <c r="M101" i="15"/>
  <c r="S101" i="15" s="1"/>
  <c r="M102" i="15"/>
  <c r="S102" i="15" s="1"/>
  <c r="M103" i="15"/>
  <c r="S103" i="15" s="1"/>
  <c r="M104" i="15"/>
  <c r="S104" i="15" s="1"/>
  <c r="M105" i="15"/>
  <c r="S105" i="15" s="1"/>
  <c r="M106" i="15"/>
  <c r="S106" i="15" s="1"/>
  <c r="M107" i="15"/>
  <c r="S107" i="15" s="1"/>
  <c r="M108" i="15"/>
  <c r="S108" i="15" s="1"/>
  <c r="M109" i="15"/>
  <c r="S109" i="15" s="1"/>
  <c r="M110" i="15"/>
  <c r="S110" i="15" s="1"/>
  <c r="M111" i="15"/>
  <c r="S111" i="15" s="1"/>
  <c r="M112" i="15"/>
  <c r="S112" i="15" s="1"/>
  <c r="M113" i="15"/>
  <c r="S113" i="15" s="1"/>
  <c r="M114" i="15"/>
  <c r="S114" i="15" s="1"/>
  <c r="M115" i="15"/>
  <c r="S115" i="15" s="1"/>
  <c r="M116" i="15"/>
  <c r="S116" i="15" s="1"/>
  <c r="M117" i="15"/>
  <c r="S117" i="15" s="1"/>
  <c r="M118" i="15"/>
  <c r="S118" i="15" s="1"/>
  <c r="M119" i="15"/>
  <c r="S119" i="15" s="1"/>
  <c r="M120" i="15"/>
  <c r="S120" i="15" s="1"/>
  <c r="M121" i="15"/>
  <c r="S121" i="15" s="1"/>
  <c r="M122" i="15"/>
  <c r="S122" i="15" s="1"/>
  <c r="M123" i="15"/>
  <c r="S123" i="15" s="1"/>
  <c r="M124" i="15"/>
  <c r="S124" i="15" s="1"/>
  <c r="M125" i="15"/>
  <c r="S125" i="15" s="1"/>
  <c r="M126" i="15"/>
  <c r="S126" i="15" s="1"/>
  <c r="M127" i="15"/>
  <c r="S127" i="15" s="1"/>
  <c r="M128" i="15"/>
  <c r="S128" i="15" s="1"/>
  <c r="M129" i="15"/>
  <c r="S129" i="15" s="1"/>
  <c r="M130" i="15"/>
  <c r="S130" i="15" s="1"/>
  <c r="M131" i="15"/>
  <c r="S131" i="15" s="1"/>
  <c r="M132" i="15"/>
  <c r="S132" i="15" s="1"/>
  <c r="M133" i="15"/>
  <c r="S133" i="15" s="1"/>
  <c r="M134" i="15"/>
  <c r="S134" i="15" s="1"/>
  <c r="M135" i="15"/>
  <c r="S135" i="15" s="1"/>
  <c r="M136" i="15"/>
  <c r="S136" i="15" s="1"/>
  <c r="M137" i="15"/>
  <c r="S137" i="15" s="1"/>
  <c r="M138" i="15"/>
  <c r="S138" i="15" s="1"/>
  <c r="M139" i="15"/>
  <c r="S139" i="15" s="1"/>
  <c r="M140" i="15"/>
  <c r="S140" i="15" s="1"/>
  <c r="M141" i="15"/>
  <c r="S141" i="15" s="1"/>
  <c r="M142" i="15"/>
  <c r="S142" i="15" s="1"/>
  <c r="M143" i="15"/>
  <c r="S143" i="15" s="1"/>
  <c r="M144" i="15"/>
  <c r="S144" i="15" s="1"/>
  <c r="M145" i="15"/>
  <c r="S145" i="15" s="1"/>
  <c r="M146" i="15"/>
  <c r="S146" i="15" s="1"/>
  <c r="M147" i="15"/>
  <c r="S147" i="15" s="1"/>
  <c r="M148" i="15"/>
  <c r="S148" i="15" s="1"/>
  <c r="M149" i="15"/>
  <c r="S149" i="15" s="1"/>
  <c r="M150" i="15"/>
  <c r="S150" i="15" s="1"/>
  <c r="M151" i="15"/>
  <c r="S151" i="15" s="1"/>
  <c r="M152" i="15"/>
  <c r="S152" i="15" s="1"/>
  <c r="M153" i="15"/>
  <c r="S153" i="15" s="1"/>
  <c r="M154" i="15"/>
  <c r="S154" i="15" s="1"/>
  <c r="M155" i="15"/>
  <c r="S155" i="15" s="1"/>
  <c r="M156" i="15"/>
  <c r="S156" i="15" s="1"/>
  <c r="M157" i="15"/>
  <c r="S157" i="15" s="1"/>
  <c r="M158" i="15"/>
  <c r="S158" i="15" s="1"/>
  <c r="M159" i="15"/>
  <c r="S159" i="15" s="1"/>
  <c r="M160" i="15"/>
  <c r="S160" i="15" s="1"/>
  <c r="M161" i="15"/>
  <c r="S161" i="15" s="1"/>
  <c r="M162" i="15"/>
  <c r="S162" i="15" s="1"/>
  <c r="M163" i="15"/>
  <c r="S163" i="15" s="1"/>
  <c r="M164" i="15"/>
  <c r="S164" i="15" s="1"/>
  <c r="M165" i="15"/>
  <c r="S165" i="15" s="1"/>
  <c r="M166" i="15"/>
  <c r="S166" i="15" s="1"/>
  <c r="M167" i="15"/>
  <c r="S167" i="15" s="1"/>
  <c r="M168" i="15"/>
  <c r="S168" i="15" s="1"/>
  <c r="M169" i="15"/>
  <c r="S169" i="15" s="1"/>
  <c r="M170" i="15"/>
  <c r="S170" i="15" s="1"/>
  <c r="M171" i="15"/>
  <c r="S171" i="15" s="1"/>
  <c r="M172" i="15"/>
  <c r="S172" i="15" s="1"/>
  <c r="M173" i="15"/>
  <c r="S173" i="15" s="1"/>
  <c r="M174" i="15"/>
  <c r="S174" i="15" s="1"/>
  <c r="M175" i="15"/>
  <c r="S175" i="15" s="1"/>
  <c r="M176" i="15"/>
  <c r="S176" i="15" s="1"/>
  <c r="M177" i="15"/>
  <c r="S177" i="15" s="1"/>
  <c r="M178" i="15"/>
  <c r="S178" i="15" s="1"/>
  <c r="M179" i="15"/>
  <c r="S179" i="15" s="1"/>
  <c r="M180" i="15"/>
  <c r="S180" i="15" s="1"/>
  <c r="M181" i="15"/>
  <c r="S181" i="15" s="1"/>
  <c r="M182" i="15"/>
  <c r="S182" i="15" s="1"/>
  <c r="M183" i="15"/>
  <c r="S183" i="15" s="1"/>
  <c r="M184" i="15"/>
  <c r="S184" i="15" s="1"/>
  <c r="M185" i="15"/>
  <c r="S185" i="15" s="1"/>
  <c r="M186" i="15"/>
  <c r="S186" i="15" s="1"/>
  <c r="M187" i="15"/>
  <c r="S187" i="15" s="1"/>
  <c r="M188" i="15"/>
  <c r="S188" i="15" s="1"/>
  <c r="M189" i="15"/>
  <c r="S189" i="15" s="1"/>
  <c r="M190" i="15"/>
  <c r="S190" i="15" s="1"/>
  <c r="M191" i="15"/>
  <c r="S191" i="15" s="1"/>
  <c r="M192" i="15"/>
  <c r="S192" i="15" s="1"/>
  <c r="M193" i="15"/>
  <c r="S193" i="15" s="1"/>
  <c r="M194" i="15"/>
  <c r="S194" i="15" s="1"/>
  <c r="M195" i="15"/>
  <c r="S195" i="15" s="1"/>
  <c r="M196" i="15"/>
  <c r="S196" i="15" s="1"/>
  <c r="M197" i="15"/>
  <c r="S197" i="15" s="1"/>
  <c r="M198" i="15"/>
  <c r="S198" i="15" s="1"/>
  <c r="M199" i="15"/>
  <c r="S199" i="15" s="1"/>
  <c r="M200" i="15"/>
  <c r="S200" i="15" s="1"/>
  <c r="M201" i="15"/>
  <c r="S201" i="15" s="1"/>
  <c r="M202" i="15"/>
  <c r="S202" i="15" s="1"/>
  <c r="M203" i="15"/>
  <c r="S203" i="15" s="1"/>
  <c r="M204" i="15"/>
  <c r="S204" i="15" s="1"/>
  <c r="M205" i="15"/>
  <c r="S205" i="15" s="1"/>
  <c r="M206" i="15"/>
  <c r="S206" i="15" s="1"/>
  <c r="M207" i="15"/>
  <c r="S207" i="15" s="1"/>
  <c r="M208" i="15"/>
  <c r="S208" i="15" s="1"/>
  <c r="M209" i="15"/>
  <c r="S209" i="15" s="1"/>
  <c r="M210" i="15"/>
  <c r="S210" i="15" s="1"/>
  <c r="M211" i="15"/>
  <c r="S211" i="15" s="1"/>
  <c r="M212" i="15"/>
  <c r="S212" i="15" s="1"/>
  <c r="M213" i="15"/>
  <c r="S213" i="15" s="1"/>
  <c r="M214" i="15"/>
  <c r="S214" i="15" s="1"/>
  <c r="M215" i="15"/>
  <c r="S215" i="15" s="1"/>
  <c r="M216" i="15"/>
  <c r="S216" i="15" s="1"/>
  <c r="M217" i="15"/>
  <c r="S217" i="15" s="1"/>
  <c r="M218" i="15"/>
  <c r="S218" i="15" s="1"/>
  <c r="M219" i="15"/>
  <c r="S219" i="15" s="1"/>
  <c r="M220" i="15"/>
  <c r="S220" i="15" s="1"/>
  <c r="M221" i="15"/>
  <c r="S221" i="15" s="1"/>
  <c r="M222" i="15"/>
  <c r="S222" i="15" s="1"/>
  <c r="M223" i="15"/>
  <c r="S223" i="15" s="1"/>
  <c r="M224" i="15"/>
  <c r="S224" i="15" s="1"/>
  <c r="M225" i="15"/>
  <c r="S225" i="15" s="1"/>
  <c r="M226" i="15"/>
  <c r="S226" i="15" s="1"/>
  <c r="M227" i="15"/>
  <c r="S227" i="15" s="1"/>
  <c r="M228" i="15"/>
  <c r="S228" i="15" s="1"/>
  <c r="M229" i="15"/>
  <c r="S229" i="15" s="1"/>
  <c r="M230" i="15"/>
  <c r="S230" i="15" s="1"/>
  <c r="M231" i="15"/>
  <c r="S231" i="15" s="1"/>
  <c r="M232" i="15"/>
  <c r="S232" i="15" s="1"/>
  <c r="M233" i="15"/>
  <c r="S233" i="15" s="1"/>
  <c r="M234" i="15"/>
  <c r="S234" i="15" s="1"/>
  <c r="M235" i="15"/>
  <c r="S235" i="15" s="1"/>
  <c r="M236" i="15"/>
  <c r="S236" i="15" s="1"/>
  <c r="M237" i="15"/>
  <c r="S237" i="15" s="1"/>
  <c r="M238" i="15"/>
  <c r="S238" i="15" s="1"/>
  <c r="M239" i="15"/>
  <c r="S239" i="15" s="1"/>
  <c r="M240" i="15"/>
  <c r="S240" i="15" s="1"/>
  <c r="M241" i="15"/>
  <c r="S241" i="15" s="1"/>
  <c r="M242" i="15"/>
  <c r="S242" i="15" s="1"/>
  <c r="M243" i="15"/>
  <c r="S243" i="15" s="1"/>
  <c r="M244" i="15"/>
  <c r="S244" i="15" s="1"/>
  <c r="M245" i="15"/>
  <c r="S245" i="15" s="1"/>
  <c r="M246" i="15"/>
  <c r="S246" i="15" s="1"/>
  <c r="M247" i="15"/>
  <c r="S247" i="15" s="1"/>
  <c r="M248" i="15"/>
  <c r="S248" i="15" s="1"/>
  <c r="M249" i="15"/>
  <c r="S249" i="15" s="1"/>
  <c r="M250" i="15"/>
  <c r="S250" i="15" s="1"/>
  <c r="M251" i="15"/>
  <c r="S251" i="15" s="1"/>
  <c r="M252" i="15"/>
  <c r="S252" i="15" s="1"/>
  <c r="M253" i="15"/>
  <c r="S253" i="15" s="1"/>
  <c r="M254" i="15"/>
  <c r="S254" i="15" s="1"/>
  <c r="M255" i="15"/>
  <c r="S255" i="15" s="1"/>
  <c r="M256" i="15"/>
  <c r="S256" i="15" s="1"/>
  <c r="M257" i="15"/>
  <c r="M258" i="15"/>
  <c r="S258" i="15" s="1"/>
  <c r="M259" i="15"/>
  <c r="S259" i="15" s="1"/>
  <c r="M260" i="15"/>
  <c r="S260" i="15" s="1"/>
  <c r="M261" i="15"/>
  <c r="S261" i="15" s="1"/>
  <c r="M262" i="15"/>
  <c r="S262" i="15" s="1"/>
  <c r="M263" i="15"/>
  <c r="S263" i="15" s="1"/>
  <c r="M264" i="15"/>
  <c r="S264" i="15" s="1"/>
  <c r="M265" i="15"/>
  <c r="S265" i="15" s="1"/>
  <c r="M266" i="15"/>
  <c r="S266" i="15" s="1"/>
  <c r="M267" i="15"/>
  <c r="S267" i="15" s="1"/>
  <c r="M268" i="15"/>
  <c r="S268" i="15" s="1"/>
  <c r="M2" i="15"/>
  <c r="S2" i="15" s="1"/>
  <c r="N150" i="15"/>
  <c r="T150" i="15" s="1"/>
  <c r="O150" i="15"/>
  <c r="U150" i="15" s="1"/>
  <c r="P150" i="15"/>
  <c r="V150" i="15" s="1"/>
  <c r="Q150" i="15"/>
  <c r="R150" i="15"/>
  <c r="N268" i="15"/>
  <c r="T268" i="15" s="1"/>
  <c r="O268" i="15"/>
  <c r="U268" i="15" s="1"/>
  <c r="P268" i="15"/>
  <c r="V268" i="15" s="1"/>
  <c r="Q268" i="15"/>
  <c r="R268" i="15"/>
  <c r="N22" i="15"/>
  <c r="T22" i="15" s="1"/>
  <c r="O22" i="15"/>
  <c r="U22" i="15" s="1"/>
  <c r="P22" i="15"/>
  <c r="V22" i="15" s="1"/>
  <c r="Q22" i="15"/>
  <c r="R22" i="15"/>
  <c r="N244" i="15"/>
  <c r="T244" i="15" s="1"/>
  <c r="O244" i="15"/>
  <c r="U244" i="15" s="1"/>
  <c r="P244" i="15"/>
  <c r="V244" i="15" s="1"/>
  <c r="Q244" i="15"/>
  <c r="R244" i="15"/>
  <c r="N104" i="15"/>
  <c r="T104" i="15" s="1"/>
  <c r="O104" i="15"/>
  <c r="U104" i="15" s="1"/>
  <c r="P104" i="15"/>
  <c r="V104" i="15" s="1"/>
  <c r="Q104" i="15"/>
  <c r="R104" i="15"/>
  <c r="R263" i="15"/>
  <c r="Q263" i="15"/>
  <c r="P263" i="15"/>
  <c r="V263" i="15" s="1"/>
  <c r="O263" i="15"/>
  <c r="U263" i="15" s="1"/>
  <c r="N263" i="15"/>
  <c r="T263" i="15" s="1"/>
  <c r="R157" i="15"/>
  <c r="Q157" i="15"/>
  <c r="P157" i="15"/>
  <c r="V157" i="15" s="1"/>
  <c r="O157" i="15"/>
  <c r="U157" i="15" s="1"/>
  <c r="N157" i="15"/>
  <c r="T157" i="15" s="1"/>
  <c r="R156" i="15"/>
  <c r="Q156" i="15"/>
  <c r="P156" i="15"/>
  <c r="V156" i="15" s="1"/>
  <c r="O156" i="15"/>
  <c r="U156" i="15" s="1"/>
  <c r="N156" i="15"/>
  <c r="T156" i="15" s="1"/>
  <c r="R267" i="15"/>
  <c r="Q267" i="15"/>
  <c r="P267" i="15"/>
  <c r="V267" i="15" s="1"/>
  <c r="O267" i="15"/>
  <c r="U267" i="15" s="1"/>
  <c r="N267" i="15"/>
  <c r="T267" i="15" s="1"/>
  <c r="R10" i="15"/>
  <c r="Q10" i="15"/>
  <c r="P10" i="15"/>
  <c r="V10" i="15" s="1"/>
  <c r="O10" i="15"/>
  <c r="U10" i="15" s="1"/>
  <c r="N10" i="15"/>
  <c r="T10" i="15" s="1"/>
  <c r="R262" i="15"/>
  <c r="Q262" i="15"/>
  <c r="P262" i="15"/>
  <c r="V262" i="15" s="1"/>
  <c r="O262" i="15"/>
  <c r="U262" i="15" s="1"/>
  <c r="N262" i="15"/>
  <c r="T262" i="15" s="1"/>
  <c r="R115" i="15"/>
  <c r="Q115" i="15"/>
  <c r="P115" i="15"/>
  <c r="V115" i="15" s="1"/>
  <c r="O115" i="15"/>
  <c r="U115" i="15" s="1"/>
  <c r="N115" i="15"/>
  <c r="T115" i="15" s="1"/>
  <c r="R118" i="15"/>
  <c r="Q118" i="15"/>
  <c r="P118" i="15"/>
  <c r="V118" i="15" s="1"/>
  <c r="O118" i="15"/>
  <c r="U118" i="15" s="1"/>
  <c r="N118" i="15"/>
  <c r="T118" i="15" s="1"/>
  <c r="R234" i="15"/>
  <c r="Q234" i="15"/>
  <c r="P234" i="15"/>
  <c r="O234" i="15"/>
  <c r="U234" i="15" s="1"/>
  <c r="N234" i="15"/>
  <c r="T234" i="15" s="1"/>
  <c r="R27" i="15"/>
  <c r="Q27" i="15"/>
  <c r="P27" i="15"/>
  <c r="V27" i="15" s="1"/>
  <c r="O27" i="15"/>
  <c r="U27" i="15" s="1"/>
  <c r="N27" i="15"/>
  <c r="T27" i="15" s="1"/>
  <c r="R91" i="15"/>
  <c r="Q91" i="15"/>
  <c r="P91" i="15"/>
  <c r="V91" i="15" s="1"/>
  <c r="O91" i="15"/>
  <c r="U91" i="15" s="1"/>
  <c r="N91" i="15"/>
  <c r="T91" i="15" s="1"/>
  <c r="R42" i="15"/>
  <c r="Q42" i="15"/>
  <c r="P42" i="15"/>
  <c r="V42" i="15" s="1"/>
  <c r="O42" i="15"/>
  <c r="U42" i="15" s="1"/>
  <c r="N42" i="15"/>
  <c r="T42" i="15" s="1"/>
  <c r="R212" i="15"/>
  <c r="Q212" i="15"/>
  <c r="P212" i="15"/>
  <c r="V212" i="15" s="1"/>
  <c r="O212" i="15"/>
  <c r="U212" i="15" s="1"/>
  <c r="N212" i="15"/>
  <c r="T212" i="15" s="1"/>
  <c r="R198" i="15"/>
  <c r="Q198" i="15"/>
  <c r="P198" i="15"/>
  <c r="V198" i="15" s="1"/>
  <c r="O198" i="15"/>
  <c r="U198" i="15" s="1"/>
  <c r="N198" i="15"/>
  <c r="T198" i="15" s="1"/>
  <c r="R208" i="15"/>
  <c r="Q208" i="15"/>
  <c r="P208" i="15"/>
  <c r="V208" i="15" s="1"/>
  <c r="O208" i="15"/>
  <c r="U208" i="15" s="1"/>
  <c r="N208" i="15"/>
  <c r="T208" i="15" s="1"/>
  <c r="R149" i="15"/>
  <c r="Q149" i="15"/>
  <c r="P149" i="15"/>
  <c r="V149" i="15" s="1"/>
  <c r="O149" i="15"/>
  <c r="U149" i="15" s="1"/>
  <c r="N149" i="15"/>
  <c r="T149" i="15" s="1"/>
  <c r="R211" i="15"/>
  <c r="Q211" i="15"/>
  <c r="P211" i="15"/>
  <c r="V211" i="15" s="1"/>
  <c r="O211" i="15"/>
  <c r="U211" i="15" s="1"/>
  <c r="N211" i="15"/>
  <c r="T211" i="15" s="1"/>
  <c r="R96" i="15"/>
  <c r="Q96" i="15"/>
  <c r="P96" i="15"/>
  <c r="V96" i="15" s="1"/>
  <c r="O96" i="15"/>
  <c r="U96" i="15" s="1"/>
  <c r="N96" i="15"/>
  <c r="T96" i="15" s="1"/>
  <c r="R248" i="15"/>
  <c r="Q248" i="15"/>
  <c r="P248" i="15"/>
  <c r="V248" i="15" s="1"/>
  <c r="O248" i="15"/>
  <c r="U248" i="15" s="1"/>
  <c r="N248" i="15"/>
  <c r="T248" i="15" s="1"/>
  <c r="R72" i="15"/>
  <c r="Q72" i="15"/>
  <c r="P72" i="15"/>
  <c r="V72" i="15" s="1"/>
  <c r="O72" i="15"/>
  <c r="U72" i="15" s="1"/>
  <c r="N72" i="15"/>
  <c r="T72" i="15" s="1"/>
  <c r="R183" i="15"/>
  <c r="Q183" i="15"/>
  <c r="P183" i="15"/>
  <c r="V183" i="15" s="1"/>
  <c r="O183" i="15"/>
  <c r="U183" i="15" s="1"/>
  <c r="N183" i="15"/>
  <c r="T183" i="15" s="1"/>
  <c r="R192" i="15"/>
  <c r="Q192" i="15"/>
  <c r="P192" i="15"/>
  <c r="V192" i="15" s="1"/>
  <c r="O192" i="15"/>
  <c r="U192" i="15" s="1"/>
  <c r="N192" i="15"/>
  <c r="T192" i="15" s="1"/>
  <c r="R52" i="15"/>
  <c r="Q52" i="15"/>
  <c r="P52" i="15"/>
  <c r="V52" i="15" s="1"/>
  <c r="O52" i="15"/>
  <c r="U52" i="15" s="1"/>
  <c r="N52" i="15"/>
  <c r="T52" i="15" s="1"/>
  <c r="R85" i="15"/>
  <c r="Q85" i="15"/>
  <c r="P85" i="15"/>
  <c r="V85" i="15" s="1"/>
  <c r="O85" i="15"/>
  <c r="U85" i="15" s="1"/>
  <c r="N85" i="15"/>
  <c r="T85" i="15" s="1"/>
  <c r="R197" i="15"/>
  <c r="Q197" i="15"/>
  <c r="P197" i="15"/>
  <c r="V197" i="15" s="1"/>
  <c r="O197" i="15"/>
  <c r="U197" i="15" s="1"/>
  <c r="N197" i="15"/>
  <c r="T197" i="15" s="1"/>
  <c r="R254" i="15"/>
  <c r="Q254" i="15"/>
  <c r="P254" i="15"/>
  <c r="V254" i="15" s="1"/>
  <c r="O254" i="15"/>
  <c r="U254" i="15" s="1"/>
  <c r="N254" i="15"/>
  <c r="T254" i="15" s="1"/>
  <c r="R243" i="15"/>
  <c r="Q243" i="15"/>
  <c r="P243" i="15"/>
  <c r="V243" i="15" s="1"/>
  <c r="O243" i="15"/>
  <c r="U243" i="15" s="1"/>
  <c r="N243" i="15"/>
  <c r="T243" i="15" s="1"/>
  <c r="R132" i="15"/>
  <c r="Q132" i="15"/>
  <c r="P132" i="15"/>
  <c r="O132" i="15"/>
  <c r="U132" i="15" s="1"/>
  <c r="N132" i="15"/>
  <c r="T132" i="15" s="1"/>
  <c r="R176" i="15"/>
  <c r="Q176" i="15"/>
  <c r="P176" i="15"/>
  <c r="V176" i="15" s="1"/>
  <c r="O176" i="15"/>
  <c r="N176" i="15"/>
  <c r="T176" i="15" s="1"/>
  <c r="R25" i="15"/>
  <c r="Q25" i="15"/>
  <c r="P25" i="15"/>
  <c r="V25" i="15" s="1"/>
  <c r="O25" i="15"/>
  <c r="U25" i="15" s="1"/>
  <c r="N25" i="15"/>
  <c r="T25" i="15" s="1"/>
  <c r="R182" i="15"/>
  <c r="Q182" i="15"/>
  <c r="P182" i="15"/>
  <c r="V182" i="15" s="1"/>
  <c r="O182" i="15"/>
  <c r="U182" i="15" s="1"/>
  <c r="N182" i="15"/>
  <c r="T182" i="15" s="1"/>
  <c r="R64" i="15"/>
  <c r="Q64" i="15"/>
  <c r="P64" i="15"/>
  <c r="V64" i="15" s="1"/>
  <c r="O64" i="15"/>
  <c r="U64" i="15" s="1"/>
  <c r="N64" i="15"/>
  <c r="T64" i="15" s="1"/>
  <c r="R8" i="15"/>
  <c r="Q8" i="15"/>
  <c r="P8" i="15"/>
  <c r="V8" i="15" s="1"/>
  <c r="O8" i="15"/>
  <c r="U8" i="15" s="1"/>
  <c r="N8" i="15"/>
  <c r="T8" i="15" s="1"/>
  <c r="R110" i="15"/>
  <c r="Q110" i="15"/>
  <c r="P110" i="15"/>
  <c r="V110" i="15" s="1"/>
  <c r="O110" i="15"/>
  <c r="U110" i="15" s="1"/>
  <c r="N110" i="15"/>
  <c r="T110" i="15" s="1"/>
  <c r="R24" i="15"/>
  <c r="Q24" i="15"/>
  <c r="P24" i="15"/>
  <c r="V24" i="15" s="1"/>
  <c r="O24" i="15"/>
  <c r="U24" i="15" s="1"/>
  <c r="N24" i="15"/>
  <c r="T24" i="15" s="1"/>
  <c r="R253" i="15"/>
  <c r="Q253" i="15"/>
  <c r="P253" i="15"/>
  <c r="V253" i="15" s="1"/>
  <c r="O253" i="15"/>
  <c r="U253" i="15" s="1"/>
  <c r="N253" i="15"/>
  <c r="T253" i="15" s="1"/>
  <c r="R17" i="15"/>
  <c r="Q17" i="15"/>
  <c r="P17" i="15"/>
  <c r="V17" i="15" s="1"/>
  <c r="O17" i="15"/>
  <c r="U17" i="15" s="1"/>
  <c r="N17" i="15"/>
  <c r="T17" i="15" s="1"/>
  <c r="R124" i="15"/>
  <c r="Q124" i="15"/>
  <c r="P124" i="15"/>
  <c r="V124" i="15" s="1"/>
  <c r="O124" i="15"/>
  <c r="U124" i="15" s="1"/>
  <c r="N124" i="15"/>
  <c r="T124" i="15" s="1"/>
  <c r="R162" i="15"/>
  <c r="Q162" i="15"/>
  <c r="P162" i="15"/>
  <c r="V162" i="15" s="1"/>
  <c r="O162" i="15"/>
  <c r="U162" i="15" s="1"/>
  <c r="N162" i="15"/>
  <c r="T162" i="15" s="1"/>
  <c r="R57" i="15"/>
  <c r="Q57" i="15"/>
  <c r="P57" i="15"/>
  <c r="V57" i="15" s="1"/>
  <c r="O57" i="15"/>
  <c r="U57" i="15" s="1"/>
  <c r="N57" i="15"/>
  <c r="T57" i="15" s="1"/>
  <c r="R139" i="15"/>
  <c r="Q139" i="15"/>
  <c r="P139" i="15"/>
  <c r="V139" i="15" s="1"/>
  <c r="O139" i="15"/>
  <c r="U139" i="15" s="1"/>
  <c r="N139" i="15"/>
  <c r="T139" i="15" s="1"/>
  <c r="R227" i="15"/>
  <c r="Q227" i="15"/>
  <c r="P227" i="15"/>
  <c r="V227" i="15" s="1"/>
  <c r="O227" i="15"/>
  <c r="U227" i="15" s="1"/>
  <c r="N227" i="15"/>
  <c r="T227" i="15" s="1"/>
  <c r="R78" i="15"/>
  <c r="Q78" i="15"/>
  <c r="P78" i="15"/>
  <c r="V78" i="15" s="1"/>
  <c r="O78" i="15"/>
  <c r="U78" i="15" s="1"/>
  <c r="N78" i="15"/>
  <c r="T78" i="15" s="1"/>
  <c r="R80" i="15"/>
  <c r="Q80" i="15"/>
  <c r="P80" i="15"/>
  <c r="V80" i="15" s="1"/>
  <c r="O80" i="15"/>
  <c r="U80" i="15" s="1"/>
  <c r="N80" i="15"/>
  <c r="T80" i="15" s="1"/>
  <c r="R241" i="15"/>
  <c r="Q241" i="15"/>
  <c r="P241" i="15"/>
  <c r="V241" i="15" s="1"/>
  <c r="O241" i="15"/>
  <c r="U241" i="15" s="1"/>
  <c r="N241" i="15"/>
  <c r="T241" i="15" s="1"/>
  <c r="R53" i="15"/>
  <c r="Q53" i="15"/>
  <c r="P53" i="15"/>
  <c r="V53" i="15" s="1"/>
  <c r="O53" i="15"/>
  <c r="U53" i="15" s="1"/>
  <c r="N53" i="15"/>
  <c r="T53" i="15" s="1"/>
  <c r="R252" i="15"/>
  <c r="Q252" i="15"/>
  <c r="P252" i="15"/>
  <c r="V252" i="15" s="1"/>
  <c r="O252" i="15"/>
  <c r="U252" i="15" s="1"/>
  <c r="N252" i="15"/>
  <c r="T252" i="15" s="1"/>
  <c r="R222" i="15"/>
  <c r="Q222" i="15"/>
  <c r="P222" i="15"/>
  <c r="V222" i="15" s="1"/>
  <c r="O222" i="15"/>
  <c r="U222" i="15" s="1"/>
  <c r="N222" i="15"/>
  <c r="T222" i="15" s="1"/>
  <c r="R77" i="15"/>
  <c r="Q77" i="15"/>
  <c r="P77" i="15"/>
  <c r="V77" i="15" s="1"/>
  <c r="O77" i="15"/>
  <c r="U77" i="15" s="1"/>
  <c r="N77" i="15"/>
  <c r="T77" i="15" s="1"/>
  <c r="R101" i="15"/>
  <c r="Q101" i="15"/>
  <c r="P101" i="15"/>
  <c r="V101" i="15" s="1"/>
  <c r="O101" i="15"/>
  <c r="U101" i="15" s="1"/>
  <c r="N101" i="15"/>
  <c r="T101" i="15" s="1"/>
  <c r="R207" i="15"/>
  <c r="Q207" i="15"/>
  <c r="P207" i="15"/>
  <c r="V207" i="15" s="1"/>
  <c r="O207" i="15"/>
  <c r="U207" i="15" s="1"/>
  <c r="N207" i="15"/>
  <c r="T207" i="15" s="1"/>
  <c r="R206" i="15"/>
  <c r="Q206" i="15"/>
  <c r="P206" i="15"/>
  <c r="V206" i="15" s="1"/>
  <c r="O206" i="15"/>
  <c r="U206" i="15" s="1"/>
  <c r="N206" i="15"/>
  <c r="T206" i="15" s="1"/>
  <c r="R191" i="15"/>
  <c r="Q191" i="15"/>
  <c r="P191" i="15"/>
  <c r="V191" i="15" s="1"/>
  <c r="O191" i="15"/>
  <c r="U191" i="15" s="1"/>
  <c r="N191" i="15"/>
  <c r="T191" i="15" s="1"/>
  <c r="R174" i="15"/>
  <c r="Q174" i="15"/>
  <c r="P174" i="15"/>
  <c r="V174" i="15" s="1"/>
  <c r="O174" i="15"/>
  <c r="U174" i="15" s="1"/>
  <c r="N174" i="15"/>
  <c r="T174" i="15" s="1"/>
  <c r="R221" i="15"/>
  <c r="Q221" i="15"/>
  <c r="P221" i="15"/>
  <c r="V221" i="15" s="1"/>
  <c r="O221" i="15"/>
  <c r="U221" i="15" s="1"/>
  <c r="N221" i="15"/>
  <c r="T221" i="15" s="1"/>
  <c r="R136" i="15"/>
  <c r="Q136" i="15"/>
  <c r="P136" i="15"/>
  <c r="V136" i="15" s="1"/>
  <c r="O136" i="15"/>
  <c r="U136" i="15" s="1"/>
  <c r="N136" i="15"/>
  <c r="T136" i="15" s="1"/>
  <c r="R196" i="15"/>
  <c r="Q196" i="15"/>
  <c r="P196" i="15"/>
  <c r="V196" i="15" s="1"/>
  <c r="O196" i="15"/>
  <c r="U196" i="15" s="1"/>
  <c r="N196" i="15"/>
  <c r="T196" i="15" s="1"/>
  <c r="R51" i="15"/>
  <c r="Q51" i="15"/>
  <c r="P51" i="15"/>
  <c r="V51" i="15" s="1"/>
  <c r="O51" i="15"/>
  <c r="U51" i="15" s="1"/>
  <c r="N51" i="15"/>
  <c r="T51" i="15" s="1"/>
  <c r="R39" i="15"/>
  <c r="Q39" i="15"/>
  <c r="P39" i="15"/>
  <c r="V39" i="15" s="1"/>
  <c r="O39" i="15"/>
  <c r="U39" i="15" s="1"/>
  <c r="N39" i="15"/>
  <c r="T39" i="15" s="1"/>
  <c r="R190" i="15"/>
  <c r="Q190" i="15"/>
  <c r="P190" i="15"/>
  <c r="V190" i="15" s="1"/>
  <c r="O190" i="15"/>
  <c r="U190" i="15" s="1"/>
  <c r="N190" i="15"/>
  <c r="T190" i="15" s="1"/>
  <c r="R76" i="15"/>
  <c r="Q76" i="15"/>
  <c r="P76" i="15"/>
  <c r="V76" i="15" s="1"/>
  <c r="O76" i="15"/>
  <c r="U76" i="15" s="1"/>
  <c r="N76" i="15"/>
  <c r="T76" i="15" s="1"/>
  <c r="R195" i="15"/>
  <c r="Q195" i="15"/>
  <c r="P195" i="15"/>
  <c r="V195" i="15" s="1"/>
  <c r="O195" i="15"/>
  <c r="U195" i="15" s="1"/>
  <c r="N195" i="15"/>
  <c r="T195" i="15" s="1"/>
  <c r="R205" i="15"/>
  <c r="Q205" i="15"/>
  <c r="P205" i="15"/>
  <c r="V205" i="15" s="1"/>
  <c r="O205" i="15"/>
  <c r="U205" i="15" s="1"/>
  <c r="N205" i="15"/>
  <c r="T205" i="15" s="1"/>
  <c r="R100" i="15"/>
  <c r="Q100" i="15"/>
  <c r="P100" i="15"/>
  <c r="V100" i="15" s="1"/>
  <c r="O100" i="15"/>
  <c r="U100" i="15" s="1"/>
  <c r="N100" i="15"/>
  <c r="T100" i="15" s="1"/>
  <c r="R143" i="15"/>
  <c r="Q143" i="15"/>
  <c r="P143" i="15"/>
  <c r="V143" i="15" s="1"/>
  <c r="O143" i="15"/>
  <c r="U143" i="15" s="1"/>
  <c r="N143" i="15"/>
  <c r="T143" i="15" s="1"/>
  <c r="R226" i="15"/>
  <c r="Q226" i="15"/>
  <c r="P226" i="15"/>
  <c r="V226" i="15" s="1"/>
  <c r="O226" i="15"/>
  <c r="U226" i="15" s="1"/>
  <c r="N226" i="15"/>
  <c r="T226" i="15" s="1"/>
  <c r="R13" i="15"/>
  <c r="Q13" i="15"/>
  <c r="P13" i="15"/>
  <c r="V13" i="15" s="1"/>
  <c r="O13" i="15"/>
  <c r="U13" i="15" s="1"/>
  <c r="N13" i="15"/>
  <c r="T13" i="15" s="1"/>
  <c r="R2" i="15"/>
  <c r="Q2" i="15"/>
  <c r="P2" i="15"/>
  <c r="V2" i="15" s="1"/>
  <c r="O2" i="15"/>
  <c r="U2" i="15" s="1"/>
  <c r="N2" i="15"/>
  <c r="T2" i="15" s="1"/>
  <c r="R71" i="15"/>
  <c r="Q71" i="15"/>
  <c r="P71" i="15"/>
  <c r="V71" i="15" s="1"/>
  <c r="O71" i="15"/>
  <c r="U71" i="15" s="1"/>
  <c r="N71" i="15"/>
  <c r="T71" i="15" s="1"/>
  <c r="R84" i="15"/>
  <c r="Q84" i="15"/>
  <c r="P84" i="15"/>
  <c r="V84" i="15" s="1"/>
  <c r="O84" i="15"/>
  <c r="U84" i="15" s="1"/>
  <c r="N84" i="15"/>
  <c r="T84" i="15" s="1"/>
  <c r="R173" i="15"/>
  <c r="Q173" i="15"/>
  <c r="P173" i="15"/>
  <c r="V173" i="15" s="1"/>
  <c r="O173" i="15"/>
  <c r="U173" i="15" s="1"/>
  <c r="N173" i="15"/>
  <c r="T173" i="15" s="1"/>
  <c r="R69" i="15"/>
  <c r="Q69" i="15"/>
  <c r="P69" i="15"/>
  <c r="V69" i="15" s="1"/>
  <c r="O69" i="15"/>
  <c r="U69" i="15" s="1"/>
  <c r="N69" i="15"/>
  <c r="T69" i="15" s="1"/>
  <c r="R90" i="15"/>
  <c r="Q90" i="15"/>
  <c r="P90" i="15"/>
  <c r="V90" i="15" s="1"/>
  <c r="O90" i="15"/>
  <c r="U90" i="15" s="1"/>
  <c r="N90" i="15"/>
  <c r="T90" i="15" s="1"/>
  <c r="R189" i="15"/>
  <c r="Q189" i="15"/>
  <c r="P189" i="15"/>
  <c r="V189" i="15" s="1"/>
  <c r="O189" i="15"/>
  <c r="U189" i="15" s="1"/>
  <c r="N189" i="15"/>
  <c r="T189" i="15" s="1"/>
  <c r="R220" i="15"/>
  <c r="Q220" i="15"/>
  <c r="P220" i="15"/>
  <c r="V220" i="15" s="1"/>
  <c r="O220" i="15"/>
  <c r="U220" i="15" s="1"/>
  <c r="N220" i="15"/>
  <c r="T220" i="15" s="1"/>
  <c r="R122" i="15"/>
  <c r="Q122" i="15"/>
  <c r="P122" i="15"/>
  <c r="V122" i="15" s="1"/>
  <c r="O122" i="15"/>
  <c r="U122" i="15" s="1"/>
  <c r="N122" i="15"/>
  <c r="T122" i="15" s="1"/>
  <c r="R131" i="15"/>
  <c r="Q131" i="15"/>
  <c r="P131" i="15"/>
  <c r="V131" i="15" s="1"/>
  <c r="O131" i="15"/>
  <c r="U131" i="15" s="1"/>
  <c r="N131" i="15"/>
  <c r="T131" i="15" s="1"/>
  <c r="R99" i="15"/>
  <c r="Q99" i="15"/>
  <c r="P99" i="15"/>
  <c r="V99" i="15" s="1"/>
  <c r="O99" i="15"/>
  <c r="U99" i="15" s="1"/>
  <c r="N99" i="15"/>
  <c r="T99" i="15" s="1"/>
  <c r="R261" i="15"/>
  <c r="Q261" i="15"/>
  <c r="P261" i="15"/>
  <c r="V261" i="15" s="1"/>
  <c r="O261" i="15"/>
  <c r="U261" i="15" s="1"/>
  <c r="N261" i="15"/>
  <c r="T261" i="15" s="1"/>
  <c r="R117" i="15"/>
  <c r="Q117" i="15"/>
  <c r="P117" i="15"/>
  <c r="V117" i="15" s="1"/>
  <c r="O117" i="15"/>
  <c r="U117" i="15" s="1"/>
  <c r="N117" i="15"/>
  <c r="T117" i="15" s="1"/>
  <c r="R56" i="15"/>
  <c r="Q56" i="15"/>
  <c r="P56" i="15"/>
  <c r="V56" i="15" s="1"/>
  <c r="O56" i="15"/>
  <c r="U56" i="15" s="1"/>
  <c r="N56" i="15"/>
  <c r="T56" i="15" s="1"/>
  <c r="R66" i="15"/>
  <c r="Q66" i="15"/>
  <c r="P66" i="15"/>
  <c r="V66" i="15" s="1"/>
  <c r="O66" i="15"/>
  <c r="U66" i="15" s="1"/>
  <c r="N66" i="15"/>
  <c r="T66" i="15" s="1"/>
  <c r="R266" i="15"/>
  <c r="Q266" i="15"/>
  <c r="P266" i="15"/>
  <c r="V266" i="15" s="1"/>
  <c r="O266" i="15"/>
  <c r="U266" i="15" s="1"/>
  <c r="N266" i="15"/>
  <c r="T266" i="15" s="1"/>
  <c r="R260" i="15"/>
  <c r="Q260" i="15"/>
  <c r="P260" i="15"/>
  <c r="V260" i="15" s="1"/>
  <c r="O260" i="15"/>
  <c r="U260" i="15" s="1"/>
  <c r="N260" i="15"/>
  <c r="T260" i="15" s="1"/>
  <c r="R161" i="15"/>
  <c r="Q161" i="15"/>
  <c r="P161" i="15"/>
  <c r="V161" i="15" s="1"/>
  <c r="O161" i="15"/>
  <c r="U161" i="15" s="1"/>
  <c r="N161" i="15"/>
  <c r="T161" i="15" s="1"/>
  <c r="R225" i="15"/>
  <c r="Q225" i="15"/>
  <c r="P225" i="15"/>
  <c r="V225" i="15" s="1"/>
  <c r="O225" i="15"/>
  <c r="U225" i="15" s="1"/>
  <c r="N225" i="15"/>
  <c r="T225" i="15" s="1"/>
  <c r="R121" i="15"/>
  <c r="Q121" i="15"/>
  <c r="P121" i="15"/>
  <c r="V121" i="15" s="1"/>
  <c r="O121" i="15"/>
  <c r="U121" i="15" s="1"/>
  <c r="N121" i="15"/>
  <c r="T121" i="15" s="1"/>
  <c r="R65" i="15"/>
  <c r="Q65" i="15"/>
  <c r="P65" i="15"/>
  <c r="V65" i="15" s="1"/>
  <c r="O65" i="15"/>
  <c r="U65" i="15" s="1"/>
  <c r="N65" i="15"/>
  <c r="T65" i="15" s="1"/>
  <c r="R89" i="15"/>
  <c r="Q89" i="15"/>
  <c r="P89" i="15"/>
  <c r="V89" i="15" s="1"/>
  <c r="O89" i="15"/>
  <c r="U89" i="15" s="1"/>
  <c r="N89" i="15"/>
  <c r="T89" i="15" s="1"/>
  <c r="R172" i="15"/>
  <c r="Q172" i="15"/>
  <c r="P172" i="15"/>
  <c r="V172" i="15" s="1"/>
  <c r="O172" i="15"/>
  <c r="U172" i="15" s="1"/>
  <c r="N172" i="15"/>
  <c r="T172" i="15" s="1"/>
  <c r="R259" i="15"/>
  <c r="Q259" i="15"/>
  <c r="P259" i="15"/>
  <c r="V259" i="15" s="1"/>
  <c r="O259" i="15"/>
  <c r="U259" i="15" s="1"/>
  <c r="N259" i="15"/>
  <c r="T259" i="15" s="1"/>
  <c r="R37" i="15"/>
  <c r="Q37" i="15"/>
  <c r="P37" i="15"/>
  <c r="V37" i="15" s="1"/>
  <c r="O37" i="15"/>
  <c r="U37" i="15" s="1"/>
  <c r="N37" i="15"/>
  <c r="T37" i="15" s="1"/>
  <c r="R6" i="15"/>
  <c r="Q6" i="15"/>
  <c r="P6" i="15"/>
  <c r="V6" i="15" s="1"/>
  <c r="O6" i="15"/>
  <c r="U6" i="15" s="1"/>
  <c r="N6" i="15"/>
  <c r="T6" i="15" s="1"/>
  <c r="R219" i="15"/>
  <c r="Q219" i="15"/>
  <c r="P219" i="15"/>
  <c r="V219" i="15" s="1"/>
  <c r="O219" i="15"/>
  <c r="U219" i="15" s="1"/>
  <c r="N219" i="15"/>
  <c r="T219" i="15" s="1"/>
  <c r="R240" i="15"/>
  <c r="Q240" i="15"/>
  <c r="P240" i="15"/>
  <c r="V240" i="15" s="1"/>
  <c r="O240" i="15"/>
  <c r="U240" i="15" s="1"/>
  <c r="N240" i="15"/>
  <c r="T240" i="15" s="1"/>
  <c r="R155" i="15"/>
  <c r="Q155" i="15"/>
  <c r="P155" i="15"/>
  <c r="V155" i="15" s="1"/>
  <c r="O155" i="15"/>
  <c r="U155" i="15" s="1"/>
  <c r="N155" i="15"/>
  <c r="T155" i="15" s="1"/>
  <c r="R7" i="15"/>
  <c r="Q7" i="15"/>
  <c r="P7" i="15"/>
  <c r="V7" i="15" s="1"/>
  <c r="O7" i="15"/>
  <c r="U7" i="15" s="1"/>
  <c r="N7" i="15"/>
  <c r="T7" i="15" s="1"/>
  <c r="R218" i="15"/>
  <c r="Q218" i="15"/>
  <c r="P218" i="15"/>
  <c r="V218" i="15" s="1"/>
  <c r="O218" i="15"/>
  <c r="U218" i="15" s="1"/>
  <c r="N218" i="15"/>
  <c r="T218" i="15" s="1"/>
  <c r="R36" i="15"/>
  <c r="Q36" i="15"/>
  <c r="P36" i="15"/>
  <c r="V36" i="15" s="1"/>
  <c r="O36" i="15"/>
  <c r="U36" i="15" s="1"/>
  <c r="N36" i="15"/>
  <c r="T36" i="15" s="1"/>
  <c r="R233" i="15"/>
  <c r="Q233" i="15"/>
  <c r="P233" i="15"/>
  <c r="V233" i="15" s="1"/>
  <c r="O233" i="15"/>
  <c r="U233" i="15" s="1"/>
  <c r="N233" i="15"/>
  <c r="T233" i="15" s="1"/>
  <c r="R165" i="15"/>
  <c r="Q165" i="15"/>
  <c r="P165" i="15"/>
  <c r="V165" i="15" s="1"/>
  <c r="O165" i="15"/>
  <c r="U165" i="15" s="1"/>
  <c r="N165" i="15"/>
  <c r="T165" i="15" s="1"/>
  <c r="R251" i="15"/>
  <c r="Q251" i="15"/>
  <c r="P251" i="15"/>
  <c r="V251" i="15" s="1"/>
  <c r="O251" i="15"/>
  <c r="U251" i="15" s="1"/>
  <c r="N251" i="15"/>
  <c r="T251" i="15" s="1"/>
  <c r="R142" i="15"/>
  <c r="Q142" i="15"/>
  <c r="P142" i="15"/>
  <c r="V142" i="15" s="1"/>
  <c r="O142" i="15"/>
  <c r="U142" i="15" s="1"/>
  <c r="N142" i="15"/>
  <c r="T142" i="15" s="1"/>
  <c r="R4" i="15"/>
  <c r="Q4" i="15"/>
  <c r="P4" i="15"/>
  <c r="V4" i="15" s="1"/>
  <c r="O4" i="15"/>
  <c r="U4" i="15" s="1"/>
  <c r="N4" i="15"/>
  <c r="T4" i="15" s="1"/>
  <c r="R224" i="15"/>
  <c r="Q224" i="15"/>
  <c r="P224" i="15"/>
  <c r="V224" i="15" s="1"/>
  <c r="O224" i="15"/>
  <c r="U224" i="15" s="1"/>
  <c r="N224" i="15"/>
  <c r="T224" i="15" s="1"/>
  <c r="R265" i="15"/>
  <c r="Q265" i="15"/>
  <c r="P265" i="15"/>
  <c r="V265" i="15" s="1"/>
  <c r="O265" i="15"/>
  <c r="U265" i="15" s="1"/>
  <c r="N265" i="15"/>
  <c r="T265" i="15" s="1"/>
  <c r="R250" i="15"/>
  <c r="Q250" i="15"/>
  <c r="P250" i="15"/>
  <c r="V250" i="15" s="1"/>
  <c r="O250" i="15"/>
  <c r="U250" i="15" s="1"/>
  <c r="N250" i="15"/>
  <c r="T250" i="15" s="1"/>
  <c r="R19" i="15"/>
  <c r="Q19" i="15"/>
  <c r="P19" i="15"/>
  <c r="V19" i="15" s="1"/>
  <c r="O19" i="15"/>
  <c r="U19" i="15" s="1"/>
  <c r="N19" i="15"/>
  <c r="T19" i="15" s="1"/>
  <c r="R232" i="15"/>
  <c r="Q232" i="15"/>
  <c r="P232" i="15"/>
  <c r="V232" i="15" s="1"/>
  <c r="O232" i="15"/>
  <c r="U232" i="15" s="1"/>
  <c r="N232" i="15"/>
  <c r="T232" i="15" s="1"/>
  <c r="R5" i="15"/>
  <c r="Q5" i="15"/>
  <c r="P5" i="15"/>
  <c r="V5" i="15" s="1"/>
  <c r="O5" i="15"/>
  <c r="U5" i="15" s="1"/>
  <c r="N5" i="15"/>
  <c r="T5" i="15" s="1"/>
  <c r="R154" i="15"/>
  <c r="Q154" i="15"/>
  <c r="P154" i="15"/>
  <c r="V154" i="15" s="1"/>
  <c r="O154" i="15"/>
  <c r="U154" i="15" s="1"/>
  <c r="N154" i="15"/>
  <c r="T154" i="15" s="1"/>
  <c r="R247" i="15"/>
  <c r="Q247" i="15"/>
  <c r="P247" i="15"/>
  <c r="V247" i="15" s="1"/>
  <c r="O247" i="15"/>
  <c r="U247" i="15" s="1"/>
  <c r="N247" i="15"/>
  <c r="T247" i="15" s="1"/>
  <c r="R148" i="15"/>
  <c r="Q148" i="15"/>
  <c r="P148" i="15"/>
  <c r="V148" i="15" s="1"/>
  <c r="O148" i="15"/>
  <c r="U148" i="15" s="1"/>
  <c r="N148" i="15"/>
  <c r="T148" i="15" s="1"/>
  <c r="R3" i="15"/>
  <c r="Q3" i="15"/>
  <c r="P3" i="15"/>
  <c r="V3" i="15" s="1"/>
  <c r="O3" i="15"/>
  <c r="U3" i="15" s="1"/>
  <c r="N3" i="15"/>
  <c r="T3" i="15" s="1"/>
  <c r="R35" i="15"/>
  <c r="Q35" i="15"/>
  <c r="P35" i="15"/>
  <c r="V35" i="15" s="1"/>
  <c r="O35" i="15"/>
  <c r="U35" i="15" s="1"/>
  <c r="N35" i="15"/>
  <c r="T35" i="15" s="1"/>
  <c r="R164" i="15"/>
  <c r="Q164" i="15"/>
  <c r="P164" i="15"/>
  <c r="V164" i="15" s="1"/>
  <c r="O164" i="15"/>
  <c r="U164" i="15" s="1"/>
  <c r="N164" i="15"/>
  <c r="T164" i="15" s="1"/>
  <c r="R242" i="15"/>
  <c r="Q242" i="15"/>
  <c r="P242" i="15"/>
  <c r="V242" i="15" s="1"/>
  <c r="O242" i="15"/>
  <c r="U242" i="15" s="1"/>
  <c r="N242" i="15"/>
  <c r="T242" i="15" s="1"/>
  <c r="R188" i="15"/>
  <c r="Q188" i="15"/>
  <c r="P188" i="15"/>
  <c r="V188" i="15" s="1"/>
  <c r="O188" i="15"/>
  <c r="U188" i="15" s="1"/>
  <c r="N188" i="15"/>
  <c r="T188" i="15" s="1"/>
  <c r="R61" i="15"/>
  <c r="Q61" i="15"/>
  <c r="P61" i="15"/>
  <c r="V61" i="15" s="1"/>
  <c r="O61" i="15"/>
  <c r="U61" i="15" s="1"/>
  <c r="N61" i="15"/>
  <c r="T61" i="15" s="1"/>
  <c r="R47" i="15"/>
  <c r="Q47" i="15"/>
  <c r="P47" i="15"/>
  <c r="V47" i="15" s="1"/>
  <c r="O47" i="15"/>
  <c r="U47" i="15" s="1"/>
  <c r="N47" i="15"/>
  <c r="T47" i="15" s="1"/>
  <c r="R223" i="15"/>
  <c r="Q223" i="15"/>
  <c r="P223" i="15"/>
  <c r="V223" i="15" s="1"/>
  <c r="O223" i="15"/>
  <c r="U223" i="15" s="1"/>
  <c r="N223" i="15"/>
  <c r="T223" i="15" s="1"/>
  <c r="R246" i="15"/>
  <c r="Q246" i="15"/>
  <c r="P246" i="15"/>
  <c r="V246" i="15" s="1"/>
  <c r="O246" i="15"/>
  <c r="U246" i="15" s="1"/>
  <c r="N246" i="15"/>
  <c r="T246" i="15" s="1"/>
  <c r="R204" i="15"/>
  <c r="Q204" i="15"/>
  <c r="P204" i="15"/>
  <c r="V204" i="15" s="1"/>
  <c r="O204" i="15"/>
  <c r="U204" i="15" s="1"/>
  <c r="N204" i="15"/>
  <c r="T204" i="15" s="1"/>
  <c r="R95" i="15"/>
  <c r="Q95" i="15"/>
  <c r="P95" i="15"/>
  <c r="V95" i="15" s="1"/>
  <c r="O95" i="15"/>
  <c r="U95" i="15" s="1"/>
  <c r="N95" i="15"/>
  <c r="T95" i="15" s="1"/>
  <c r="R231" i="15"/>
  <c r="Q231" i="15"/>
  <c r="P231" i="15"/>
  <c r="V231" i="15" s="1"/>
  <c r="O231" i="15"/>
  <c r="U231" i="15" s="1"/>
  <c r="N231" i="15"/>
  <c r="T231" i="15" s="1"/>
  <c r="R103" i="15"/>
  <c r="Q103" i="15"/>
  <c r="P103" i="15"/>
  <c r="V103" i="15" s="1"/>
  <c r="O103" i="15"/>
  <c r="U103" i="15" s="1"/>
  <c r="N103" i="15"/>
  <c r="T103" i="15" s="1"/>
  <c r="R203" i="15"/>
  <c r="Q203" i="15"/>
  <c r="P203" i="15"/>
  <c r="V203" i="15" s="1"/>
  <c r="O203" i="15"/>
  <c r="U203" i="15" s="1"/>
  <c r="N203" i="15"/>
  <c r="T203" i="15" s="1"/>
  <c r="R75" i="15"/>
  <c r="Q75" i="15"/>
  <c r="P75" i="15"/>
  <c r="V75" i="15" s="1"/>
  <c r="O75" i="15"/>
  <c r="U75" i="15" s="1"/>
  <c r="N75" i="15"/>
  <c r="T75" i="15" s="1"/>
  <c r="R202" i="15"/>
  <c r="Q202" i="15"/>
  <c r="P202" i="15"/>
  <c r="V202" i="15" s="1"/>
  <c r="O202" i="15"/>
  <c r="U202" i="15" s="1"/>
  <c r="N202" i="15"/>
  <c r="T202" i="15" s="1"/>
  <c r="R70" i="15"/>
  <c r="Q70" i="15"/>
  <c r="P70" i="15"/>
  <c r="V70" i="15" s="1"/>
  <c r="O70" i="15"/>
  <c r="U70" i="15" s="1"/>
  <c r="N70" i="15"/>
  <c r="T70" i="15" s="1"/>
  <c r="R34" i="15"/>
  <c r="Q34" i="15"/>
  <c r="P34" i="15"/>
  <c r="V34" i="15" s="1"/>
  <c r="O34" i="15"/>
  <c r="U34" i="15" s="1"/>
  <c r="N34" i="15"/>
  <c r="T34" i="15" s="1"/>
  <c r="R46" i="15"/>
  <c r="Q46" i="15"/>
  <c r="P46" i="15"/>
  <c r="V46" i="15" s="1"/>
  <c r="O46" i="15"/>
  <c r="U46" i="15" s="1"/>
  <c r="N46" i="15"/>
  <c r="T46" i="15" s="1"/>
  <c r="R116" i="15"/>
  <c r="Q116" i="15"/>
  <c r="P116" i="15"/>
  <c r="V116" i="15" s="1"/>
  <c r="O116" i="15"/>
  <c r="U116" i="15" s="1"/>
  <c r="N116" i="15"/>
  <c r="T116" i="15" s="1"/>
  <c r="R88" i="15"/>
  <c r="Q88" i="15"/>
  <c r="P88" i="15"/>
  <c r="V88" i="15" s="1"/>
  <c r="O88" i="15"/>
  <c r="U88" i="15" s="1"/>
  <c r="N88" i="15"/>
  <c r="T88" i="15" s="1"/>
  <c r="R169" i="15"/>
  <c r="Q169" i="15"/>
  <c r="P169" i="15"/>
  <c r="V169" i="15" s="1"/>
  <c r="O169" i="15"/>
  <c r="U169" i="15" s="1"/>
  <c r="N169" i="15"/>
  <c r="T169" i="15" s="1"/>
  <c r="R102" i="15"/>
  <c r="Q102" i="15"/>
  <c r="P102" i="15"/>
  <c r="V102" i="15" s="1"/>
  <c r="O102" i="15"/>
  <c r="U102" i="15" s="1"/>
  <c r="N102" i="15"/>
  <c r="T102" i="15" s="1"/>
  <c r="R210" i="15"/>
  <c r="Q210" i="15"/>
  <c r="P210" i="15"/>
  <c r="V210" i="15" s="1"/>
  <c r="O210" i="15"/>
  <c r="U210" i="15" s="1"/>
  <c r="N210" i="15"/>
  <c r="T210" i="15" s="1"/>
  <c r="R187" i="15"/>
  <c r="Q187" i="15"/>
  <c r="P187" i="15"/>
  <c r="V187" i="15" s="1"/>
  <c r="O187" i="15"/>
  <c r="U187" i="15" s="1"/>
  <c r="N187" i="15"/>
  <c r="T187" i="15" s="1"/>
  <c r="R153" i="15"/>
  <c r="Q153" i="15"/>
  <c r="P153" i="15"/>
  <c r="V153" i="15" s="1"/>
  <c r="O153" i="15"/>
  <c r="U153" i="15" s="1"/>
  <c r="N153" i="15"/>
  <c r="T153" i="15" s="1"/>
  <c r="R135" i="15"/>
  <c r="Q135" i="15"/>
  <c r="P135" i="15"/>
  <c r="V135" i="15" s="1"/>
  <c r="O135" i="15"/>
  <c r="U135" i="15" s="1"/>
  <c r="N135" i="15"/>
  <c r="T135" i="15" s="1"/>
  <c r="R109" i="15"/>
  <c r="Q109" i="15"/>
  <c r="P109" i="15"/>
  <c r="V109" i="15" s="1"/>
  <c r="O109" i="15"/>
  <c r="U109" i="15" s="1"/>
  <c r="N109" i="15"/>
  <c r="T109" i="15" s="1"/>
  <c r="R181" i="15"/>
  <c r="Q181" i="15"/>
  <c r="P181" i="15"/>
  <c r="V181" i="15" s="1"/>
  <c r="O181" i="15"/>
  <c r="U181" i="15" s="1"/>
  <c r="N181" i="15"/>
  <c r="T181" i="15" s="1"/>
  <c r="R83" i="15"/>
  <c r="Q83" i="15"/>
  <c r="P83" i="15"/>
  <c r="V83" i="15" s="1"/>
  <c r="O83" i="15"/>
  <c r="U83" i="15" s="1"/>
  <c r="N83" i="15"/>
  <c r="T83" i="15" s="1"/>
  <c r="R130" i="15"/>
  <c r="Q130" i="15"/>
  <c r="P130" i="15"/>
  <c r="V130" i="15" s="1"/>
  <c r="O130" i="15"/>
  <c r="U130" i="15" s="1"/>
  <c r="N130" i="15"/>
  <c r="T130" i="15" s="1"/>
  <c r="R134" i="15"/>
  <c r="Q134" i="15"/>
  <c r="P134" i="15"/>
  <c r="V134" i="15" s="1"/>
  <c r="O134" i="15"/>
  <c r="U134" i="15" s="1"/>
  <c r="N134" i="15"/>
  <c r="T134" i="15" s="1"/>
  <c r="R194" i="15"/>
  <c r="Q194" i="15"/>
  <c r="P194" i="15"/>
  <c r="V194" i="15" s="1"/>
  <c r="O194" i="15"/>
  <c r="U194" i="15" s="1"/>
  <c r="N194" i="15"/>
  <c r="T194" i="15" s="1"/>
  <c r="R140" i="15"/>
  <c r="Q140" i="15"/>
  <c r="P140" i="15"/>
  <c r="V140" i="15" s="1"/>
  <c r="O140" i="15"/>
  <c r="U140" i="15" s="1"/>
  <c r="N140" i="15"/>
  <c r="T140" i="15" s="1"/>
  <c r="R180" i="15"/>
  <c r="Q180" i="15"/>
  <c r="P180" i="15"/>
  <c r="V180" i="15" s="1"/>
  <c r="O180" i="15"/>
  <c r="U180" i="15" s="1"/>
  <c r="N180" i="15"/>
  <c r="T180" i="15" s="1"/>
  <c r="R108" i="15"/>
  <c r="Q108" i="15"/>
  <c r="P108" i="15"/>
  <c r="V108" i="15" s="1"/>
  <c r="O108" i="15"/>
  <c r="U108" i="15" s="1"/>
  <c r="N108" i="15"/>
  <c r="T108" i="15" s="1"/>
  <c r="R120" i="15"/>
  <c r="Q120" i="15"/>
  <c r="P120" i="15"/>
  <c r="V120" i="15" s="1"/>
  <c r="O120" i="15"/>
  <c r="U120" i="15" s="1"/>
  <c r="N120" i="15"/>
  <c r="T120" i="15" s="1"/>
  <c r="R11" i="15"/>
  <c r="Q11" i="15"/>
  <c r="P11" i="15"/>
  <c r="V11" i="15" s="1"/>
  <c r="O11" i="15"/>
  <c r="U11" i="15" s="1"/>
  <c r="N11" i="15"/>
  <c r="T11" i="15" s="1"/>
  <c r="R179" i="15"/>
  <c r="Q179" i="15"/>
  <c r="P179" i="15"/>
  <c r="V179" i="15" s="1"/>
  <c r="O179" i="15"/>
  <c r="U179" i="15" s="1"/>
  <c r="N179" i="15"/>
  <c r="T179" i="15" s="1"/>
  <c r="R147" i="15"/>
  <c r="Q147" i="15"/>
  <c r="P147" i="15"/>
  <c r="V147" i="15" s="1"/>
  <c r="O147" i="15"/>
  <c r="U147" i="15" s="1"/>
  <c r="N147" i="15"/>
  <c r="T147" i="15" s="1"/>
  <c r="R209" i="15"/>
  <c r="Q209" i="15"/>
  <c r="P209" i="15"/>
  <c r="V209" i="15" s="1"/>
  <c r="O209" i="15"/>
  <c r="U209" i="15" s="1"/>
  <c r="N209" i="15"/>
  <c r="T209" i="15" s="1"/>
  <c r="R94" i="15"/>
  <c r="Q94" i="15"/>
  <c r="P94" i="15"/>
  <c r="V94" i="15" s="1"/>
  <c r="O94" i="15"/>
  <c r="U94" i="15" s="1"/>
  <c r="N94" i="15"/>
  <c r="T94" i="15" s="1"/>
  <c r="R82" i="15"/>
  <c r="Q82" i="15"/>
  <c r="P82" i="15"/>
  <c r="V82" i="15" s="1"/>
  <c r="O82" i="15"/>
  <c r="U82" i="15" s="1"/>
  <c r="N82" i="15"/>
  <c r="T82" i="15" s="1"/>
  <c r="R178" i="15"/>
  <c r="Q178" i="15"/>
  <c r="P178" i="15"/>
  <c r="V178" i="15" s="1"/>
  <c r="O178" i="15"/>
  <c r="U178" i="15" s="1"/>
  <c r="N178" i="15"/>
  <c r="T178" i="15" s="1"/>
  <c r="R126" i="15"/>
  <c r="Q126" i="15"/>
  <c r="P126" i="15"/>
  <c r="V126" i="15" s="1"/>
  <c r="O126" i="15"/>
  <c r="U126" i="15" s="1"/>
  <c r="N126" i="15"/>
  <c r="T126" i="15" s="1"/>
  <c r="R55" i="15"/>
  <c r="Q55" i="15"/>
  <c r="P55" i="15"/>
  <c r="V55" i="15" s="1"/>
  <c r="O55" i="15"/>
  <c r="U55" i="15" s="1"/>
  <c r="N55" i="15"/>
  <c r="T55" i="15" s="1"/>
  <c r="R129" i="15"/>
  <c r="Q129" i="15"/>
  <c r="P129" i="15"/>
  <c r="V129" i="15" s="1"/>
  <c r="O129" i="15"/>
  <c r="U129" i="15" s="1"/>
  <c r="N129" i="15"/>
  <c r="T129" i="15" s="1"/>
  <c r="R160" i="15"/>
  <c r="Q160" i="15"/>
  <c r="P160" i="15"/>
  <c r="V160" i="15" s="1"/>
  <c r="O160" i="15"/>
  <c r="U160" i="15" s="1"/>
  <c r="N160" i="15"/>
  <c r="T160" i="15" s="1"/>
  <c r="R186" i="15"/>
  <c r="Q186" i="15"/>
  <c r="P186" i="15"/>
  <c r="V186" i="15" s="1"/>
  <c r="O186" i="15"/>
  <c r="U186" i="15" s="1"/>
  <c r="N186" i="15"/>
  <c r="T186" i="15" s="1"/>
  <c r="R159" i="15"/>
  <c r="Q159" i="15"/>
  <c r="P159" i="15"/>
  <c r="V159" i="15" s="1"/>
  <c r="O159" i="15"/>
  <c r="U159" i="15" s="1"/>
  <c r="N159" i="15"/>
  <c r="T159" i="15" s="1"/>
  <c r="R63" i="15"/>
  <c r="Q63" i="15"/>
  <c r="P63" i="15"/>
  <c r="V63" i="15" s="1"/>
  <c r="O63" i="15"/>
  <c r="U63" i="15" s="1"/>
  <c r="N63" i="15"/>
  <c r="T63" i="15" s="1"/>
  <c r="R201" i="15"/>
  <c r="Q201" i="15"/>
  <c r="P201" i="15"/>
  <c r="V201" i="15" s="1"/>
  <c r="O201" i="15"/>
  <c r="U201" i="15" s="1"/>
  <c r="N201" i="15"/>
  <c r="T201" i="15" s="1"/>
  <c r="R60" i="15"/>
  <c r="Q60" i="15"/>
  <c r="P60" i="15"/>
  <c r="V60" i="15" s="1"/>
  <c r="O60" i="15"/>
  <c r="U60" i="15" s="1"/>
  <c r="N60" i="15"/>
  <c r="T60" i="15" s="1"/>
  <c r="R40" i="15"/>
  <c r="Q40" i="15"/>
  <c r="P40" i="15"/>
  <c r="V40" i="15" s="1"/>
  <c r="O40" i="15"/>
  <c r="U40" i="15" s="1"/>
  <c r="N40" i="15"/>
  <c r="T40" i="15" s="1"/>
  <c r="R45" i="15"/>
  <c r="Q45" i="15"/>
  <c r="P45" i="15"/>
  <c r="V45" i="15" s="1"/>
  <c r="O45" i="15"/>
  <c r="U45" i="15" s="1"/>
  <c r="N45" i="15"/>
  <c r="T45" i="15" s="1"/>
  <c r="R33" i="15"/>
  <c r="Q33" i="15"/>
  <c r="P33" i="15"/>
  <c r="V33" i="15" s="1"/>
  <c r="O33" i="15"/>
  <c r="U33" i="15" s="1"/>
  <c r="N33" i="15"/>
  <c r="T33" i="15" s="1"/>
  <c r="R44" i="15"/>
  <c r="Q44" i="15"/>
  <c r="P44" i="15"/>
  <c r="V44" i="15" s="1"/>
  <c r="O44" i="15"/>
  <c r="U44" i="15" s="1"/>
  <c r="N44" i="15"/>
  <c r="T44" i="15" s="1"/>
  <c r="R50" i="15"/>
  <c r="Q50" i="15"/>
  <c r="P50" i="15"/>
  <c r="V50" i="15" s="1"/>
  <c r="O50" i="15"/>
  <c r="U50" i="15" s="1"/>
  <c r="N50" i="15"/>
  <c r="T50" i="15" s="1"/>
  <c r="R258" i="15"/>
  <c r="Q258" i="15"/>
  <c r="P258" i="15"/>
  <c r="V258" i="15" s="1"/>
  <c r="O258" i="15"/>
  <c r="U258" i="15" s="1"/>
  <c r="N258" i="15"/>
  <c r="T258" i="15" s="1"/>
  <c r="R98" i="15"/>
  <c r="Q98" i="15"/>
  <c r="P98" i="15"/>
  <c r="V98" i="15" s="1"/>
  <c r="O98" i="15"/>
  <c r="U98" i="15" s="1"/>
  <c r="N98" i="15"/>
  <c r="T98" i="15" s="1"/>
  <c r="R239" i="15"/>
  <c r="Q239" i="15"/>
  <c r="P239" i="15"/>
  <c r="V239" i="15" s="1"/>
  <c r="O239" i="15"/>
  <c r="U239" i="15" s="1"/>
  <c r="N239" i="15"/>
  <c r="T239" i="15" s="1"/>
  <c r="R249" i="15"/>
  <c r="Q249" i="15"/>
  <c r="P249" i="15"/>
  <c r="V249" i="15" s="1"/>
  <c r="O249" i="15"/>
  <c r="U249" i="15" s="1"/>
  <c r="N249" i="15"/>
  <c r="T249" i="15" s="1"/>
  <c r="R138" i="15"/>
  <c r="Q138" i="15"/>
  <c r="P138" i="15"/>
  <c r="V138" i="15" s="1"/>
  <c r="O138" i="15"/>
  <c r="U138" i="15" s="1"/>
  <c r="N138" i="15"/>
  <c r="T138" i="15" s="1"/>
  <c r="R238" i="15"/>
  <c r="Q238" i="15"/>
  <c r="P238" i="15"/>
  <c r="V238" i="15" s="1"/>
  <c r="O238" i="15"/>
  <c r="U238" i="15" s="1"/>
  <c r="N238" i="15"/>
  <c r="T238" i="15" s="1"/>
  <c r="R123" i="15"/>
  <c r="Q123" i="15"/>
  <c r="P123" i="15"/>
  <c r="V123" i="15" s="1"/>
  <c r="O123" i="15"/>
  <c r="U123" i="15" s="1"/>
  <c r="N123" i="15"/>
  <c r="T123" i="15" s="1"/>
  <c r="R216" i="15"/>
  <c r="Q216" i="15"/>
  <c r="P216" i="15"/>
  <c r="V216" i="15" s="1"/>
  <c r="O216" i="15"/>
  <c r="U216" i="15" s="1"/>
  <c r="N216" i="15"/>
  <c r="T216" i="15" s="1"/>
  <c r="R237" i="15"/>
  <c r="Q237" i="15"/>
  <c r="P237" i="15"/>
  <c r="V237" i="15" s="1"/>
  <c r="O237" i="15"/>
  <c r="U237" i="15" s="1"/>
  <c r="N237" i="15"/>
  <c r="T237" i="15" s="1"/>
  <c r="R62" i="15"/>
  <c r="Q62" i="15"/>
  <c r="P62" i="15"/>
  <c r="V62" i="15" s="1"/>
  <c r="O62" i="15"/>
  <c r="U62" i="15" s="1"/>
  <c r="N62" i="15"/>
  <c r="T62" i="15" s="1"/>
  <c r="R59" i="15"/>
  <c r="Q59" i="15"/>
  <c r="P59" i="15"/>
  <c r="V59" i="15" s="1"/>
  <c r="O59" i="15"/>
  <c r="U59" i="15" s="1"/>
  <c r="N59" i="15"/>
  <c r="T59" i="15" s="1"/>
  <c r="R146" i="15"/>
  <c r="Q146" i="15"/>
  <c r="P146" i="15"/>
  <c r="V146" i="15" s="1"/>
  <c r="O146" i="15"/>
  <c r="U146" i="15" s="1"/>
  <c r="N146" i="15"/>
  <c r="T146" i="15" s="1"/>
  <c r="R38" i="15"/>
  <c r="Q38" i="15"/>
  <c r="P38" i="15"/>
  <c r="V38" i="15" s="1"/>
  <c r="O38" i="15"/>
  <c r="U38" i="15" s="1"/>
  <c r="N38" i="15"/>
  <c r="T38" i="15" s="1"/>
  <c r="R185" i="15"/>
  <c r="Q185" i="15"/>
  <c r="P185" i="15"/>
  <c r="V185" i="15" s="1"/>
  <c r="O185" i="15"/>
  <c r="U185" i="15" s="1"/>
  <c r="N185" i="15"/>
  <c r="T185" i="15" s="1"/>
  <c r="R200" i="15"/>
  <c r="Q200" i="15"/>
  <c r="P200" i="15"/>
  <c r="V200" i="15" s="1"/>
  <c r="O200" i="15"/>
  <c r="U200" i="15" s="1"/>
  <c r="N200" i="15"/>
  <c r="T200" i="15" s="1"/>
  <c r="R12" i="15"/>
  <c r="Q12" i="15"/>
  <c r="P12" i="15"/>
  <c r="V12" i="15" s="1"/>
  <c r="O12" i="15"/>
  <c r="U12" i="15" s="1"/>
  <c r="N12" i="15"/>
  <c r="T12" i="15" s="1"/>
  <c r="R152" i="15"/>
  <c r="Q152" i="15"/>
  <c r="P152" i="15"/>
  <c r="V152" i="15" s="1"/>
  <c r="O152" i="15"/>
  <c r="U152" i="15" s="1"/>
  <c r="N152" i="15"/>
  <c r="T152" i="15" s="1"/>
  <c r="R128" i="15"/>
  <c r="Q128" i="15"/>
  <c r="P128" i="15"/>
  <c r="V128" i="15" s="1"/>
  <c r="O128" i="15"/>
  <c r="U128" i="15" s="1"/>
  <c r="N128" i="15"/>
  <c r="T128" i="15" s="1"/>
  <c r="R158" i="15"/>
  <c r="Q158" i="15"/>
  <c r="P158" i="15"/>
  <c r="V158" i="15" s="1"/>
  <c r="O158" i="15"/>
  <c r="U158" i="15" s="1"/>
  <c r="N158" i="15"/>
  <c r="T158" i="15" s="1"/>
  <c r="R15" i="15"/>
  <c r="Q15" i="15"/>
  <c r="P15" i="15"/>
  <c r="V15" i="15" s="1"/>
  <c r="O15" i="15"/>
  <c r="U15" i="15" s="1"/>
  <c r="N15" i="15"/>
  <c r="T15" i="15" s="1"/>
  <c r="R54" i="15"/>
  <c r="Q54" i="15"/>
  <c r="P54" i="15"/>
  <c r="V54" i="15" s="1"/>
  <c r="O54" i="15"/>
  <c r="U54" i="15" s="1"/>
  <c r="N54" i="15"/>
  <c r="T54" i="15" s="1"/>
  <c r="R114" i="15"/>
  <c r="Q114" i="15"/>
  <c r="P114" i="15"/>
  <c r="V114" i="15" s="1"/>
  <c r="O114" i="15"/>
  <c r="U114" i="15" s="1"/>
  <c r="N114" i="15"/>
  <c r="T114" i="15" s="1"/>
  <c r="R215" i="15"/>
  <c r="Q215" i="15"/>
  <c r="P215" i="15"/>
  <c r="V215" i="15" s="1"/>
  <c r="O215" i="15"/>
  <c r="U215" i="15" s="1"/>
  <c r="N215" i="15"/>
  <c r="T215" i="15" s="1"/>
  <c r="R171" i="15"/>
  <c r="Q171" i="15"/>
  <c r="P171" i="15"/>
  <c r="V171" i="15" s="1"/>
  <c r="O171" i="15"/>
  <c r="U171" i="15" s="1"/>
  <c r="N171" i="15"/>
  <c r="T171" i="15" s="1"/>
  <c r="R21" i="15"/>
  <c r="Q21" i="15"/>
  <c r="P21" i="15"/>
  <c r="V21" i="15" s="1"/>
  <c r="O21" i="15"/>
  <c r="U21" i="15" s="1"/>
  <c r="N21" i="15"/>
  <c r="T21" i="15" s="1"/>
  <c r="R168" i="15"/>
  <c r="Q168" i="15"/>
  <c r="P168" i="15"/>
  <c r="V168" i="15" s="1"/>
  <c r="O168" i="15"/>
  <c r="U168" i="15" s="1"/>
  <c r="N168" i="15"/>
  <c r="T168" i="15" s="1"/>
  <c r="R137" i="15"/>
  <c r="Q137" i="15"/>
  <c r="P137" i="15"/>
  <c r="V137" i="15" s="1"/>
  <c r="O137" i="15"/>
  <c r="U137" i="15" s="1"/>
  <c r="N137" i="15"/>
  <c r="T137" i="15" s="1"/>
  <c r="R199" i="15"/>
  <c r="Q199" i="15"/>
  <c r="P199" i="15"/>
  <c r="V199" i="15" s="1"/>
  <c r="O199" i="15"/>
  <c r="U199" i="15" s="1"/>
  <c r="N199" i="15"/>
  <c r="T199" i="15" s="1"/>
  <c r="R107" i="15"/>
  <c r="Q107" i="15"/>
  <c r="P107" i="15"/>
  <c r="V107" i="15" s="1"/>
  <c r="O107" i="15"/>
  <c r="U107" i="15" s="1"/>
  <c r="N107" i="15"/>
  <c r="T107" i="15" s="1"/>
  <c r="R29" i="15"/>
  <c r="Q29" i="15"/>
  <c r="P29" i="15"/>
  <c r="V29" i="15" s="1"/>
  <c r="O29" i="15"/>
  <c r="U29" i="15" s="1"/>
  <c r="N29" i="15"/>
  <c r="T29" i="15" s="1"/>
  <c r="R214" i="15"/>
  <c r="Q214" i="15"/>
  <c r="P214" i="15"/>
  <c r="V214" i="15" s="1"/>
  <c r="O214" i="15"/>
  <c r="U214" i="15" s="1"/>
  <c r="N214" i="15"/>
  <c r="T214" i="15" s="1"/>
  <c r="R141" i="15"/>
  <c r="Q141" i="15"/>
  <c r="P141" i="15"/>
  <c r="V141" i="15" s="1"/>
  <c r="O141" i="15"/>
  <c r="U141" i="15" s="1"/>
  <c r="N141" i="15"/>
  <c r="T141" i="15" s="1"/>
  <c r="R167" i="15"/>
  <c r="Q167" i="15"/>
  <c r="P167" i="15"/>
  <c r="V167" i="15" s="1"/>
  <c r="O167" i="15"/>
  <c r="U167" i="15" s="1"/>
  <c r="N167" i="15"/>
  <c r="T167" i="15" s="1"/>
  <c r="R236" i="15"/>
  <c r="Q236" i="15"/>
  <c r="P236" i="15"/>
  <c r="V236" i="15" s="1"/>
  <c r="O236" i="15"/>
  <c r="U236" i="15" s="1"/>
  <c r="N236" i="15"/>
  <c r="T236" i="15" s="1"/>
  <c r="R93" i="15"/>
  <c r="Q93" i="15"/>
  <c r="P93" i="15"/>
  <c r="V93" i="15" s="1"/>
  <c r="O93" i="15"/>
  <c r="U93" i="15" s="1"/>
  <c r="N93" i="15"/>
  <c r="T93" i="15" s="1"/>
  <c r="R145" i="15"/>
  <c r="Q145" i="15"/>
  <c r="P145" i="15"/>
  <c r="V145" i="15" s="1"/>
  <c r="O145" i="15"/>
  <c r="U145" i="15" s="1"/>
  <c r="N145" i="15"/>
  <c r="T145" i="15" s="1"/>
  <c r="R127" i="15"/>
  <c r="Q127" i="15"/>
  <c r="P127" i="15"/>
  <c r="V127" i="15" s="1"/>
  <c r="O127" i="15"/>
  <c r="U127" i="15" s="1"/>
  <c r="N127" i="15"/>
  <c r="T127" i="15" s="1"/>
  <c r="R43" i="15"/>
  <c r="Q43" i="15"/>
  <c r="P43" i="15"/>
  <c r="V43" i="15" s="1"/>
  <c r="O43" i="15"/>
  <c r="U43" i="15" s="1"/>
  <c r="N43" i="15"/>
  <c r="T43" i="15" s="1"/>
  <c r="R20" i="15"/>
  <c r="Q20" i="15"/>
  <c r="P20" i="15"/>
  <c r="V20" i="15" s="1"/>
  <c r="O20" i="15"/>
  <c r="U20" i="15" s="1"/>
  <c r="N20" i="15"/>
  <c r="T20" i="15" s="1"/>
  <c r="R217" i="15"/>
  <c r="Q217" i="15"/>
  <c r="P217" i="15"/>
  <c r="V217" i="15" s="1"/>
  <c r="O217" i="15"/>
  <c r="U217" i="15" s="1"/>
  <c r="N217" i="15"/>
  <c r="T217" i="15" s="1"/>
  <c r="R68" i="15"/>
  <c r="Q68" i="15"/>
  <c r="P68" i="15"/>
  <c r="V68" i="15" s="1"/>
  <c r="O68" i="15"/>
  <c r="U68" i="15" s="1"/>
  <c r="N68" i="15"/>
  <c r="T68" i="15" s="1"/>
  <c r="R18" i="15"/>
  <c r="Q18" i="15"/>
  <c r="P18" i="15"/>
  <c r="V18" i="15" s="1"/>
  <c r="O18" i="15"/>
  <c r="U18" i="15" s="1"/>
  <c r="N18" i="15"/>
  <c r="T18" i="15" s="1"/>
  <c r="R97" i="15"/>
  <c r="Q97" i="15"/>
  <c r="P97" i="15"/>
  <c r="V97" i="15" s="1"/>
  <c r="O97" i="15"/>
  <c r="U97" i="15" s="1"/>
  <c r="N97" i="15"/>
  <c r="T97" i="15" s="1"/>
  <c r="R175" i="15"/>
  <c r="Q175" i="15"/>
  <c r="P175" i="15"/>
  <c r="V175" i="15" s="1"/>
  <c r="O175" i="15"/>
  <c r="U175" i="15" s="1"/>
  <c r="N175" i="15"/>
  <c r="T175" i="15" s="1"/>
  <c r="R16" i="15"/>
  <c r="Q16" i="15"/>
  <c r="P16" i="15"/>
  <c r="V16" i="15" s="1"/>
  <c r="O16" i="15"/>
  <c r="U16" i="15" s="1"/>
  <c r="N16" i="15"/>
  <c r="T16" i="15" s="1"/>
  <c r="R113" i="15"/>
  <c r="Q113" i="15"/>
  <c r="P113" i="15"/>
  <c r="V113" i="15" s="1"/>
  <c r="O113" i="15"/>
  <c r="U113" i="15" s="1"/>
  <c r="N113" i="15"/>
  <c r="T113" i="15" s="1"/>
  <c r="R163" i="15"/>
  <c r="Q163" i="15"/>
  <c r="P163" i="15"/>
  <c r="V163" i="15" s="1"/>
  <c r="O163" i="15"/>
  <c r="U163" i="15" s="1"/>
  <c r="N163" i="15"/>
  <c r="T163" i="15" s="1"/>
  <c r="R79" i="15"/>
  <c r="Q79" i="15"/>
  <c r="P79" i="15"/>
  <c r="V79" i="15" s="1"/>
  <c r="O79" i="15"/>
  <c r="U79" i="15" s="1"/>
  <c r="N79" i="15"/>
  <c r="T79" i="15" s="1"/>
  <c r="R49" i="15"/>
  <c r="Q49" i="15"/>
  <c r="P49" i="15"/>
  <c r="V49" i="15" s="1"/>
  <c r="O49" i="15"/>
  <c r="U49" i="15" s="1"/>
  <c r="N49" i="15"/>
  <c r="T49" i="15" s="1"/>
  <c r="R230" i="15"/>
  <c r="Q230" i="15"/>
  <c r="P230" i="15"/>
  <c r="V230" i="15" s="1"/>
  <c r="O230" i="15"/>
  <c r="U230" i="15" s="1"/>
  <c r="N230" i="15"/>
  <c r="T230" i="15" s="1"/>
  <c r="R257" i="15"/>
  <c r="Q257" i="15"/>
  <c r="P257" i="15"/>
  <c r="V257" i="15" s="1"/>
  <c r="O257" i="15"/>
  <c r="U257" i="15" s="1"/>
  <c r="N257" i="15"/>
  <c r="T257" i="15" s="1"/>
  <c r="R14" i="15"/>
  <c r="Q14" i="15"/>
  <c r="P14" i="15"/>
  <c r="V14" i="15" s="1"/>
  <c r="O14" i="15"/>
  <c r="U14" i="15" s="1"/>
  <c r="N14" i="15"/>
  <c r="T14" i="15" s="1"/>
  <c r="R213" i="15"/>
  <c r="Q213" i="15"/>
  <c r="P213" i="15"/>
  <c r="V213" i="15" s="1"/>
  <c r="O213" i="15"/>
  <c r="U213" i="15" s="1"/>
  <c r="N213" i="15"/>
  <c r="T213" i="15" s="1"/>
  <c r="R193" i="15"/>
  <c r="Q193" i="15"/>
  <c r="P193" i="15"/>
  <c r="V193" i="15" s="1"/>
  <c r="O193" i="15"/>
  <c r="U193" i="15" s="1"/>
  <c r="N193" i="15"/>
  <c r="T193" i="15" s="1"/>
  <c r="R170" i="15"/>
  <c r="Q170" i="15"/>
  <c r="P170" i="15"/>
  <c r="V170" i="15" s="1"/>
  <c r="O170" i="15"/>
  <c r="U170" i="15" s="1"/>
  <c r="N170" i="15"/>
  <c r="T170" i="15" s="1"/>
  <c r="R74" i="15"/>
  <c r="Q74" i="15"/>
  <c r="P74" i="15"/>
  <c r="V74" i="15" s="1"/>
  <c r="O74" i="15"/>
  <c r="U74" i="15" s="1"/>
  <c r="N74" i="15"/>
  <c r="T74" i="15" s="1"/>
  <c r="R256" i="15"/>
  <c r="Q256" i="15"/>
  <c r="P256" i="15"/>
  <c r="V256" i="15" s="1"/>
  <c r="O256" i="15"/>
  <c r="U256" i="15" s="1"/>
  <c r="N256" i="15"/>
  <c r="T256" i="15" s="1"/>
  <c r="R31" i="15"/>
  <c r="Q31" i="15"/>
  <c r="P31" i="15"/>
  <c r="V31" i="15" s="1"/>
  <c r="O31" i="15"/>
  <c r="U31" i="15" s="1"/>
  <c r="N31" i="15"/>
  <c r="T31" i="15" s="1"/>
  <c r="R112" i="15"/>
  <c r="Q112" i="15"/>
  <c r="P112" i="15"/>
  <c r="V112" i="15" s="1"/>
  <c r="O112" i="15"/>
  <c r="U112" i="15" s="1"/>
  <c r="N112" i="15"/>
  <c r="T112" i="15" s="1"/>
  <c r="R41" i="15"/>
  <c r="Q41" i="15"/>
  <c r="P41" i="15"/>
  <c r="V41" i="15" s="1"/>
  <c r="O41" i="15"/>
  <c r="U41" i="15" s="1"/>
  <c r="N41" i="15"/>
  <c r="T41" i="15" s="1"/>
  <c r="R151" i="15"/>
  <c r="Q151" i="15"/>
  <c r="P151" i="15"/>
  <c r="V151" i="15" s="1"/>
  <c r="O151" i="15"/>
  <c r="U151" i="15" s="1"/>
  <c r="N151" i="15"/>
  <c r="T151" i="15" s="1"/>
  <c r="R87" i="15"/>
  <c r="Q87" i="15"/>
  <c r="P87" i="15"/>
  <c r="V87" i="15" s="1"/>
  <c r="O87" i="15"/>
  <c r="U87" i="15" s="1"/>
  <c r="N87" i="15"/>
  <c r="T87" i="15" s="1"/>
  <c r="R264" i="15"/>
  <c r="Q264" i="15"/>
  <c r="P264" i="15"/>
  <c r="V264" i="15" s="1"/>
  <c r="O264" i="15"/>
  <c r="U264" i="15" s="1"/>
  <c r="N264" i="15"/>
  <c r="T264" i="15" s="1"/>
  <c r="R245" i="15"/>
  <c r="Q245" i="15"/>
  <c r="P245" i="15"/>
  <c r="V245" i="15" s="1"/>
  <c r="O245" i="15"/>
  <c r="U245" i="15" s="1"/>
  <c r="N245" i="15"/>
  <c r="T245" i="15" s="1"/>
  <c r="R48" i="15"/>
  <c r="Q48" i="15"/>
  <c r="P48" i="15"/>
  <c r="V48" i="15" s="1"/>
  <c r="O48" i="15"/>
  <c r="U48" i="15" s="1"/>
  <c r="N48" i="15"/>
  <c r="T48" i="15" s="1"/>
  <c r="R177" i="15"/>
  <c r="Q177" i="15"/>
  <c r="P177" i="15"/>
  <c r="V177" i="15" s="1"/>
  <c r="O177" i="15"/>
  <c r="U177" i="15" s="1"/>
  <c r="N177" i="15"/>
  <c r="T177" i="15" s="1"/>
  <c r="R32" i="15"/>
  <c r="Q32" i="15"/>
  <c r="P32" i="15"/>
  <c r="V32" i="15" s="1"/>
  <c r="O32" i="15"/>
  <c r="U32" i="15" s="1"/>
  <c r="N32" i="15"/>
  <c r="T32" i="15" s="1"/>
  <c r="R125" i="15"/>
  <c r="Q125" i="15"/>
  <c r="P125" i="15"/>
  <c r="V125" i="15" s="1"/>
  <c r="O125" i="15"/>
  <c r="U125" i="15" s="1"/>
  <c r="N125" i="15"/>
  <c r="T125" i="15" s="1"/>
  <c r="R119" i="15"/>
  <c r="Q119" i="15"/>
  <c r="P119" i="15"/>
  <c r="V119" i="15" s="1"/>
  <c r="O119" i="15"/>
  <c r="U119" i="15" s="1"/>
  <c r="N119" i="15"/>
  <c r="T119" i="15" s="1"/>
  <c r="R28" i="15"/>
  <c r="Q28" i="15"/>
  <c r="P28" i="15"/>
  <c r="V28" i="15" s="1"/>
  <c r="O28" i="15"/>
  <c r="U28" i="15" s="1"/>
  <c r="N28" i="15"/>
  <c r="T28" i="15" s="1"/>
  <c r="R67" i="15"/>
  <c r="Q67" i="15"/>
  <c r="P67" i="15"/>
  <c r="V67" i="15" s="1"/>
  <c r="O67" i="15"/>
  <c r="U67" i="15" s="1"/>
  <c r="N67" i="15"/>
  <c r="T67" i="15" s="1"/>
  <c r="R229" i="15"/>
  <c r="Q229" i="15"/>
  <c r="P229" i="15"/>
  <c r="V229" i="15" s="1"/>
  <c r="O229" i="15"/>
  <c r="U229" i="15" s="1"/>
  <c r="N229" i="15"/>
  <c r="T229" i="15" s="1"/>
  <c r="R86" i="15"/>
  <c r="Q86" i="15"/>
  <c r="P86" i="15"/>
  <c r="V86" i="15" s="1"/>
  <c r="O86" i="15"/>
  <c r="U86" i="15" s="1"/>
  <c r="N86" i="15"/>
  <c r="T86" i="15" s="1"/>
  <c r="R228" i="15"/>
  <c r="Q228" i="15"/>
  <c r="P228" i="15"/>
  <c r="V228" i="15" s="1"/>
  <c r="O228" i="15"/>
  <c r="U228" i="15" s="1"/>
  <c r="N228" i="15"/>
  <c r="T228" i="15" s="1"/>
  <c r="R184" i="15"/>
  <c r="Q184" i="15"/>
  <c r="P184" i="15"/>
  <c r="V184" i="15" s="1"/>
  <c r="O184" i="15"/>
  <c r="U184" i="15" s="1"/>
  <c r="N184" i="15"/>
  <c r="T184" i="15" s="1"/>
  <c r="R23" i="15"/>
  <c r="Q23" i="15"/>
  <c r="P23" i="15"/>
  <c r="V23" i="15" s="1"/>
  <c r="O23" i="15"/>
  <c r="U23" i="15" s="1"/>
  <c r="N23" i="15"/>
  <c r="T23" i="15" s="1"/>
  <c r="R255" i="15"/>
  <c r="Q255" i="15"/>
  <c r="P255" i="15"/>
  <c r="V255" i="15" s="1"/>
  <c r="O255" i="15"/>
  <c r="U255" i="15" s="1"/>
  <c r="N255" i="15"/>
  <c r="T255" i="15" s="1"/>
  <c r="R106" i="15"/>
  <c r="Q106" i="15"/>
  <c r="P106" i="15"/>
  <c r="V106" i="15" s="1"/>
  <c r="O106" i="15"/>
  <c r="U106" i="15" s="1"/>
  <c r="N106" i="15"/>
  <c r="T106" i="15" s="1"/>
  <c r="R105" i="15"/>
  <c r="Q105" i="15"/>
  <c r="P105" i="15"/>
  <c r="V105" i="15" s="1"/>
  <c r="O105" i="15"/>
  <c r="U105" i="15" s="1"/>
  <c r="N105" i="15"/>
  <c r="T105" i="15" s="1"/>
  <c r="R26" i="15"/>
  <c r="Q26" i="15"/>
  <c r="P26" i="15"/>
  <c r="V26" i="15" s="1"/>
  <c r="O26" i="15"/>
  <c r="U26" i="15" s="1"/>
  <c r="N26" i="15"/>
  <c r="T26" i="15" s="1"/>
  <c r="R81" i="15"/>
  <c r="Q81" i="15"/>
  <c r="P81" i="15"/>
  <c r="V81" i="15" s="1"/>
  <c r="O81" i="15"/>
  <c r="U81" i="15" s="1"/>
  <c r="N81" i="15"/>
  <c r="T81" i="15" s="1"/>
  <c r="R92" i="15"/>
  <c r="Q92" i="15"/>
  <c r="P92" i="15"/>
  <c r="V92" i="15" s="1"/>
  <c r="O92" i="15"/>
  <c r="U92" i="15" s="1"/>
  <c r="N92" i="15"/>
  <c r="T92" i="15" s="1"/>
  <c r="R166" i="15"/>
  <c r="Q166" i="15"/>
  <c r="P166" i="15"/>
  <c r="V166" i="15" s="1"/>
  <c r="O166" i="15"/>
  <c r="U166" i="15" s="1"/>
  <c r="N166" i="15"/>
  <c r="T166" i="15" s="1"/>
  <c r="R133" i="15"/>
  <c r="Q133" i="15"/>
  <c r="P133" i="15"/>
  <c r="V133" i="15" s="1"/>
  <c r="O133" i="15"/>
  <c r="U133" i="15" s="1"/>
  <c r="N133" i="15"/>
  <c r="T133" i="15" s="1"/>
  <c r="R144" i="15"/>
  <c r="Q144" i="15"/>
  <c r="P144" i="15"/>
  <c r="V144" i="15" s="1"/>
  <c r="O144" i="15"/>
  <c r="U144" i="15" s="1"/>
  <c r="N144" i="15"/>
  <c r="T144" i="15" s="1"/>
  <c r="R235" i="15"/>
  <c r="Q235" i="15"/>
  <c r="P235" i="15"/>
  <c r="V235" i="15" s="1"/>
  <c r="O235" i="15"/>
  <c r="U235" i="15" s="1"/>
  <c r="N235" i="15"/>
  <c r="T235" i="15" s="1"/>
  <c r="R58" i="15"/>
  <c r="Q58" i="15"/>
  <c r="P58" i="15"/>
  <c r="V58" i="15" s="1"/>
  <c r="O58" i="15"/>
  <c r="U58" i="15" s="1"/>
  <c r="N58" i="15"/>
  <c r="T58" i="15" s="1"/>
  <c r="R73" i="15"/>
  <c r="Q73" i="15"/>
  <c r="P73" i="15"/>
  <c r="V73" i="15" s="1"/>
  <c r="O73" i="15"/>
  <c r="U73" i="15" s="1"/>
  <c r="N73" i="15"/>
  <c r="T73" i="15" s="1"/>
  <c r="R111" i="15"/>
  <c r="Q111" i="15"/>
  <c r="P111" i="15"/>
  <c r="V111" i="15" s="1"/>
  <c r="O111" i="15"/>
  <c r="U111" i="15" s="1"/>
  <c r="N111" i="15"/>
  <c r="T111" i="15" s="1"/>
  <c r="R9" i="15"/>
  <c r="Q9" i="15"/>
  <c r="P9" i="15"/>
  <c r="V9" i="15" s="1"/>
  <c r="O9" i="15"/>
  <c r="U9" i="15" s="1"/>
  <c r="N9" i="15"/>
  <c r="T9" i="15" s="1"/>
  <c r="R30" i="15"/>
  <c r="Q30" i="15"/>
  <c r="P30" i="15"/>
  <c r="V30" i="15" s="1"/>
  <c r="O30" i="15"/>
  <c r="U30" i="15" s="1"/>
  <c r="N30" i="15"/>
  <c r="T30" i="15" s="1"/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<sst xmlns="http://schemas.openxmlformats.org/spreadsheetml/2006/main" count="4695" uniqueCount="718">
  <si>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</si>
  <si>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</si>
  <si>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</si>
  <si>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</si>
  <si>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</si>
  <si>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</si>
  <si>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</si>
  <si>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</si>
  <si>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</si>
  <si>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</si>
  <si>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</si>
  <si>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</si>
  <si>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</si>
  <si>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</si>
  <si>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</si>
  <si>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</si>
  <si>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</si>
  <si>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</si>
  <si>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</si>
  <si>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</si>
  <si>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</si>
  <si>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</si>
  <si>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</si>
  <si>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</si>
  <si>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</si>
  <si>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</si>
  <si>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</si>
  <si>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</si>
  <si>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</si>
  <si>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</si>
  <si>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</si>
  <si>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</si>
  <si>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</si>
  <si>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</si>
  <si>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</si>
  <si>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</si>
  <si>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</si>
  <si>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</si>
  <si>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</si>
  <si>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</si>
  <si>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</si>
  <si>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</si>
  <si>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</si>
  <si>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</si>
  <si>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</si>
  <si>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</si>
  <si>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</si>
  <si>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</si>
  <si>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</si>
  <si>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</si>
  <si>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</si>
  <si>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</si>
  <si>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</si>
  <si>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</si>
  <si>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</si>
  <si>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</si>
  <si>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</si>
  <si>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</si>
  <si>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</si>
  <si>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</si>
  <si>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</si>
  <si>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</si>
  <si>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</si>
  <si>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</si>
  <si>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</si>
  <si>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</si>
  <si>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</si>
  <si>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</si>
  <si>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</si>
  <si>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</si>
  <si>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</si>
  <si>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</si>
  <si>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</si>
  <si>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</si>
  <si>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</si>
  <si>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</si>
  <si>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</si>
  <si>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</si>
  <si>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</si>
  <si>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</si>
  <si>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</si>
  <si>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</si>
  <si>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</si>
  <si>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</si>
  <si>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</si>
  <si>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</si>
  <si>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</si>
  <si>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</si>
  <si>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</si>
  <si>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</si>
  <si>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</si>
  <si>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</si>
  <si>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</si>
  <si>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</si>
  <si>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</si>
  <si>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</si>
  <si>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</si>
  <si>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</si>
  <si>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</si>
  <si>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</si>
  <si>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</si>
  <si>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</si>
  <si>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</si>
  <si>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</si>
  <si>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</si>
  <si>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</si>
  <si>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</si>
  <si>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</si>
  <si>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</si>
  <si>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</si>
  <si>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</si>
  <si>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</si>
  <si>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</si>
  <si>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</si>
  <si>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</si>
  <si>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</si>
  <si>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</si>
  <si>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</si>
  <si>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</si>
  <si>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</si>
  <si>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</si>
  <si>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</si>
  <si>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</si>
  <si>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</si>
  <si>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</si>
  <si>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</si>
  <si>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</si>
  <si>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</si>
  <si>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</si>
  <si>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</si>
  <si>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</si>
  <si>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</si>
  <si>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</si>
  <si>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</si>
  <si>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</si>
  <si>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</si>
  <si>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</si>
  <si>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</si>
  <si>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</si>
  <si>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</si>
  <si>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</si>
  <si>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</si>
  <si>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</si>
  <si>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</si>
  <si>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</si>
  <si>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</si>
  <si>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</si>
  <si>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</si>
  <si>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</si>
  <si>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</si>
  <si>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</si>
  <si>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</si>
  <si>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</si>
  <si>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</si>
  <si>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</si>
  <si>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</si>
  <si>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</si>
  <si>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</si>
  <si>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</si>
  <si>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</si>
  <si>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</si>
  <si>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</si>
  <si>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</si>
  <si>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</si>
  <si>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</si>
  <si>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</si>
  <si>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</si>
  <si>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</si>
  <si>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</si>
  <si>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</si>
  <si>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</si>
  <si>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</si>
  <si>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</si>
  <si>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</si>
  <si>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</si>
  <si>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</si>
  <si>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</si>
  <si>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</si>
  <si>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</si>
  <si>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</si>
  <si>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</si>
  <si>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</si>
  <si>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</si>
  <si>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</si>
  <si>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</si>
  <si>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</si>
  <si>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</si>
  <si>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</si>
  <si>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</si>
  <si>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</si>
  <si>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</si>
  <si>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</si>
  <si>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</si>
  <si>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</si>
  <si>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</si>
  <si>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</si>
  <si>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</si>
  <si>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</si>
  <si>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</si>
  <si>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</si>
  <si>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</si>
  <si>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</si>
  <si>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</si>
  <si>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</si>
  <si>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</si>
  <si>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</si>
  <si>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</si>
  <si>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</si>
  <si>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</si>
  <si>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</si>
  <si>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</si>
  <si>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</si>
  <si>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</si>
  <si>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</si>
  <si>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</si>
  <si>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</si>
  <si>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</si>
  <si>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</si>
  <si>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</si>
  <si>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</si>
  <si>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</si>
  <si>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</si>
  <si>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</si>
  <si>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</si>
  <si>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</si>
  <si>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</si>
  <si>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</si>
  <si>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</si>
  <si>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</si>
  <si>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</si>
  <si>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</si>
  <si>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</si>
  <si>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</si>
  <si>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</si>
  <si>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</si>
  <si>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</si>
  <si>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</si>
  <si>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</si>
  <si>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</si>
  <si>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</si>
  <si>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</si>
  <si>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</si>
  <si>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</si>
  <si>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</si>
  <si>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</si>
  <si>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</si>
  <si>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</si>
  <si>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</si>
  <si>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</si>
  <si>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</si>
  <si>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</si>
  <si>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</si>
  <si>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</si>
  <si>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</si>
  <si>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</si>
  <si>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</si>
  <si>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</si>
  <si>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</si>
  <si>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</si>
  <si>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</si>
  <si>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</si>
  <si>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</si>
  <si>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</si>
  <si>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</si>
  <si>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</si>
  <si>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</si>
  <si>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</si>
  <si>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</si>
  <si>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</si>
  <si>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</si>
  <si>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</si>
  <si>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</si>
  <si>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</si>
  <si>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</si>
  <si>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</si>
  <si>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</si>
  <si>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</si>
  <si>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</si>
  <si>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</si>
  <si>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</si>
  <si>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</si>
  <si>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</si>
  <si>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</si>
  <si>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</si>
  <si>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</si>
  <si>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</si>
  <si>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</si>
  <si>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</si>
  <si>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</si>
  <si>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</si>
  <si>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</si>
  <si>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</si>
  <si>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</si>
  <si>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</si>
  <si>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</si>
  <si>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</si>
  <si>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</si>
  <si>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</si>
  <si>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</si>
  <si>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</si>
  <si>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</si>
  <si>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</si>
  <si>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</si>
  <si>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</si>
  <si>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</si>
  <si>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</si>
  <si>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</si>
  <si>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</si>
  <si>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</si>
  <si>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</si>
  <si>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</si>
  <si>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</si>
  <si>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</si>
  <si>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</si>
  <si>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</si>
  <si>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</si>
  <si>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</si>
  <si>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</si>
  <si>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</si>
  <si>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</si>
  <si>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</si>
  <si>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</si>
  <si>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</si>
  <si>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</si>
  <si>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</si>
  <si>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</si>
  <si>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</si>
  <si>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</si>
  <si>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</si>
  <si>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</si>
  <si>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</si>
  <si>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</si>
  <si>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</si>
  <si>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</si>
  <si>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</si>
  <si>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</si>
  <si>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</si>
  <si>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</si>
  <si>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</si>
  <si>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</si>
  <si>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</si>
  <si>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</si>
  <si>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</si>
  <si>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</si>
  <si>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</si>
  <si>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</si>
  <si>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</si>
  <si>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</si>
  <si>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</si>
  <si>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</si>
  <si>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</si>
  <si>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</si>
  <si>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</si>
  <si>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</si>
  <si>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</si>
  <si>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</si>
  <si>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</si>
  <si>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</si>
  <si>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</si>
  <si>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</si>
  <si>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</si>
  <si>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</si>
  <si>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</si>
  <si>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</si>
  <si>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</si>
  <si>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</si>
  <si>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</si>
  <si>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</si>
  <si>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</si>
  <si>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</si>
  <si>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</si>
  <si>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</si>
  <si>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</si>
  <si>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</si>
  <si>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</si>
  <si>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</si>
  <si>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</si>
  <si>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</si>
  <si>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</si>
  <si>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</si>
  <si>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</si>
  <si>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</si>
  <si>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</si>
  <si>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</si>
  <si>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</si>
  <si>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</si>
  <si>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</si>
  <si>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</si>
  <si>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</si>
  <si>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</si>
  <si>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</si>
  <si>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</si>
  <si>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</si>
  <si>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</si>
  <si>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</si>
  <si>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</si>
  <si>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</si>
  <si>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</si>
  <si>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</si>
  <si>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</si>
  <si>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</si>
  <si>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</si>
  <si>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</si>
  <si>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</si>
  <si>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</si>
  <si>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</si>
  <si>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</si>
  <si>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</si>
  <si>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</si>
  <si>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</si>
  <si>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</si>
  <si>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</si>
  <si>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</si>
  <si>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</si>
  <si>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</si>
  <si>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</si>
  <si>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</si>
  <si>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</si>
  <si>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</si>
  <si>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</si>
  <si>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</si>
  <si>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</si>
  <si>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</si>
  <si>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</si>
  <si>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</si>
  <si>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</si>
  <si>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</si>
  <si>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</si>
  <si>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</si>
  <si>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</si>
  <si>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</si>
  <si>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</si>
  <si>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</si>
  <si>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</si>
  <si>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</si>
  <si>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</si>
  <si>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</si>
  <si>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</si>
  <si>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</si>
  <si>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</si>
  <si>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</si>
  <si>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</si>
  <si>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</si>
  <si>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</si>
  <si>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</si>
  <si>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</si>
  <si>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</si>
  <si>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</si>
  <si>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</si>
  <si>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</si>
  <si>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</si>
  <si>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</si>
  <si>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</si>
  <si>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</si>
  <si>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</si>
  <si>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</si>
  <si>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</si>
  <si>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</si>
  <si>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</si>
  <si>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</si>
  <si>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</si>
  <si>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</si>
  <si>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</si>
  <si>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</si>
  <si>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</si>
  <si>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</si>
  <si>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</si>
  <si>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</si>
  <si>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</si>
  <si>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</si>
  <si>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</si>
  <si>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</si>
  <si>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</si>
  <si>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</si>
  <si>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</si>
  <si>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</si>
  <si>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</si>
  <si>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</si>
  <si>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</si>
  <si>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</si>
  <si>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</si>
  <si>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</si>
  <si>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</si>
  <si>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</si>
  <si>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</si>
  <si>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</si>
  <si>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</si>
  <si>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</si>
  <si>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</si>
  <si>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</si>
  <si>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</si>
  <si>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</si>
  <si>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</si>
  <si>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</si>
  <si>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</si>
  <si>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</si>
  <si>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</si>
  <si>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</si>
  <si>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</si>
  <si>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</si>
  <si>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</si>
  <si>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</si>
  <si>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</si>
  <si>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</si>
  <si>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</si>
  <si>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</si>
  <si>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</si>
  <si>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</si>
  <si>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</si>
  <si>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</si>
  <si>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</si>
  <si>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</si>
  <si>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</si>
  <si>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</si>
  <si>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</si>
  <si>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</si>
  <si>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</si>
  <si>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</si>
  <si>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</si>
  <si>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</si>
  <si>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</si>
  <si>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</si>
  <si>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</si>
  <si>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</si>
  <si>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</si>
  <si>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</si>
  <si>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</si>
  <si>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</si>
  <si>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</si>
  <si>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</si>
  <si>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</si>
  <si>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</si>
  <si>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</si>
  <si>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</si>
  <si>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</si>
  <si>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</si>
  <si>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</si>
  <si>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</si>
  <si>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</si>
  <si>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</si>
  <si>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</si>
  <si>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</si>
  <si>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</si>
  <si>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</si>
  <si>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</si>
  <si>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</si>
  <si>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</si>
  <si>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</si>
  <si>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</si>
  <si>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</si>
  <si>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</si>
  <si>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</si>
  <si>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</si>
  <si>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</si>
  <si>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</si>
  <si>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</si>
  <si>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</si>
  <si>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</si>
  <si>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</si>
  <si>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</si>
  <si>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</si>
  <si>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</si>
  <si>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</si>
  <si>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</si>
  <si>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</si>
  <si>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</si>
  <si>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</si>
  <si>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</si>
  <si>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</si>
  <si>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</si>
  <si>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</si>
  <si>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</si>
  <si>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</si>
  <si>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</si>
  <si>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</si>
  <si>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</si>
  <si>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</si>
  <si>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</si>
  <si>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</si>
  <si>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</si>
  <si>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</si>
  <si>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</si>
  <si>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</si>
  <si>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</si>
  <si>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</si>
  <si>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</si>
  <si>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</si>
  <si>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</si>
  <si>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</si>
  <si>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</si>
  <si>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</si>
  <si>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</si>
  <si>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</si>
  <si>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</si>
  <si>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</si>
  <si>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</si>
  <si>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</si>
  <si>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</si>
  <si>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</si>
  <si>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</si>
  <si>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</si>
  <si>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</si>
  <si>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</si>
  <si>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</si>
  <si>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</si>
  <si>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</si>
  <si>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</si>
  <si>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</si>
  <si>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</si>
  <si>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</si>
  <si>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</si>
  <si>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</si>
  <si>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</si>
  <si>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</si>
  <si>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</si>
  <si>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</si>
  <si>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</si>
  <si>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</si>
  <si>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</si>
  <si>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</si>
  <si>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</si>
  <si>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</si>
  <si>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</si>
  <si>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</si>
  <si>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</si>
  <si>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</si>
  <si>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</si>
  <si>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</si>
  <si>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</si>
  <si>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</si>
  <si>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</si>
  <si>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</si>
  <si>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</si>
  <si>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</si>
  <si>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</si>
  <si>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</si>
  <si>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</si>
  <si>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</si>
  <si>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</si>
  <si>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</si>
  <si>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</si>
  <si>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</si>
  <si>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</si>
  <si>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</si>
  <si>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</si>
  <si>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</si>
  <si>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</si>
  <si>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</si>
  <si>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</si>
  <si>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</si>
  <si>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</si>
  <si>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</si>
  <si>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</si>
  <si>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</si>
  <si>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</si>
  <si>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</si>
  <si>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</si>
  <si>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</si>
  <si>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</si>
  <si>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</si>
  <si>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</si>
  <si>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</si>
  <si>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</si>
  <si>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</si>
  <si>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</si>
  <si>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</si>
  <si>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</si>
  <si>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</si>
  <si>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</si>
  <si>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</si>
  <si>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</si>
  <si>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</si>
  <si>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</si>
  <si>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</si>
  <si>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</si>
  <si>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</si>
  <si>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</si>
  <si>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</si>
  <si>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</si>
  <si>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</si>
  <si>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</si>
  <si>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</si>
  <si>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</si>
  <si>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</si>
  <si>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</si>
  <si>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</si>
  <si>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</si>
  <si>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AUTOMATIC DATA PROCESSING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</si>
  <si>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</si>
  <si>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</si>
  <si>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</si>
  <si>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</si>
  <si>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</si>
  <si>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</si>
  <si>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</si>
  <si>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</si>
  <si>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ADP</t>
  </si>
  <si>
    <t>MRTX</t>
  </si>
  <si>
    <t>STXS</t>
  </si>
  <si>
    <t>PFSI</t>
  </si>
  <si>
    <t>ADVANCED MICRO DEVICES ORD</t>
  </si>
  <si>
    <t>BOOT BARN HOLDINGS ORD</t>
  </si>
  <si>
    <t>BOSTON BEER CL A ORD</t>
  </si>
  <si>
    <t>FLEETCOR TECHNOLOGIES ORD</t>
  </si>
  <si>
    <t>INPHI ORD</t>
  </si>
  <si>
    <t>INSEEGO ORD</t>
  </si>
  <si>
    <t>MASIMO ORD</t>
  </si>
  <si>
    <t>MORNINGSTAR  ORD</t>
  </si>
  <si>
    <t>ROSS STORES ORD</t>
  </si>
  <si>
    <t>SAM</t>
  </si>
  <si>
    <t>FLT</t>
  </si>
  <si>
    <t>BOOT</t>
  </si>
  <si>
    <t>IPHI</t>
  </si>
  <si>
    <t>AMD</t>
  </si>
  <si>
    <t>INSG</t>
  </si>
  <si>
    <t>MASI</t>
  </si>
  <si>
    <t>MORN</t>
  </si>
  <si>
    <t>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</si>
</sst>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E321-A6F9-47D6-AB40-CB238E7438A5}">
  <dimension ref="A1:V279"/>
  <sheetViews>
    <sheetView tabSelected="1" zoomScale="60" zoomScaleNormal="60" workbookViewId="0">
      <pane xSplit="1" topLeftCell="B1" activePane="topRight" state="frozen"/>
      <selection pane="topRight" activeCell="F15" sqref="F15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276.17</v>
      </c>
      <c r="D2" s="8">
        <v>1008642</v>
      </c>
      <c r="E2" s="2">
        <v>5.4566999999999997</v>
      </c>
      <c r="F2" s="2">
        <v>4.9358000000000004</v>
      </c>
      <c r="G2" s="2">
        <v>142.8509</v>
      </c>
      <c r="H2" s="2">
        <v>245.66</v>
      </c>
      <c r="I2" s="7">
        <v>11.047499999999999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>M2-$L2</f>
        <v>0</v>
      </c>
      <c r="T2" s="5">
        <f>N2-$L2</f>
        <v>0</v>
      </c>
      <c r="U2" s="5">
        <f>O2-$L2</f>
        <v>0</v>
      </c>
      <c r="V2" s="5">
        <f>P2-$L2</f>
        <v>0</v>
      </c>
    </row>
    <row r="3" spans="1:22">
      <c r="A3" s="1" t="s">
        <v>69</v>
      </c>
      <c r="B3" s="7">
        <v>85.6</v>
      </c>
      <c r="C3" s="2">
        <v>152.52000000000001</v>
      </c>
      <c r="D3" s="8">
        <v>170765</v>
      </c>
      <c r="E3" s="2">
        <v>0.38169999999999998</v>
      </c>
      <c r="F3" s="2">
        <v>11.2554</v>
      </c>
      <c r="G3" s="2">
        <v>71.370800000000003</v>
      </c>
      <c r="H3" s="2">
        <v>148.01</v>
      </c>
      <c r="I3" s="7">
        <v>2.9569999999999999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>M3-$L3</f>
        <v>0</v>
      </c>
      <c r="T3" s="5">
        <f>N3-$L3</f>
        <v>0</v>
      </c>
      <c r="U3" s="5">
        <f>O3-$L3</f>
        <v>0</v>
      </c>
      <c r="V3" s="5">
        <f>P3-$L3</f>
        <v>1</v>
      </c>
    </row>
    <row r="4" spans="1:22">
      <c r="A4" s="1" t="s">
        <v>70</v>
      </c>
      <c r="B4" s="7">
        <v>85.6</v>
      </c>
      <c r="C4" s="2">
        <v>297.38</v>
      </c>
      <c r="D4" s="8">
        <v>2616779</v>
      </c>
      <c r="E4" s="2">
        <v>0.34420000000000001</v>
      </c>
      <c r="F4" s="2">
        <v>18.2849</v>
      </c>
      <c r="G4" s="2">
        <v>62.823</v>
      </c>
      <c r="H4" s="2">
        <v>288.61</v>
      </c>
      <c r="I4" s="7">
        <v>2.9491000000000001</v>
      </c>
      <c r="J4" s="7">
        <v>1</v>
      </c>
      <c r="K4" s="2" t="s">
        <v>184</v>
      </c>
      <c r="L4" s="4">
        <v>3</v>
      </c>
      <c r="M4" s="4">
        <f>VLOOKUP($K4,'08.06.2020'!$K$2:$L$500,2,FALSE)</f>
        <v>4</v>
      </c>
      <c r="N4" s="4">
        <f>VLOOKUP($K4,'01.06.2020'!$K$2:$L$500,2,FALSE)</f>
        <v>7</v>
      </c>
      <c r="O4" s="4">
        <f>VLOOKUP($K4,'25.05.2020'!$K$2:$L$500,2,FALSE)</f>
        <v>7</v>
      </c>
      <c r="P4" s="4">
        <f>VLOOKUP($K4,'18.05.2020'!$K$2:$L$500,2,FALSE)</f>
        <v>7</v>
      </c>
      <c r="Q4" s="4">
        <f>VLOOKUP($K4,'11.05.2020'!$K$2:$L$500,2,FALSE)</f>
        <v>9</v>
      </c>
      <c r="R4" s="4">
        <f>VLOOKUP($K4,'04.05.2020'!$K$2:$L$500,2,FALSE)</f>
        <v>10</v>
      </c>
      <c r="S4" s="5">
        <f>M4-$L4</f>
        <v>1</v>
      </c>
      <c r="T4" s="5">
        <f>N4-$L4</f>
        <v>4</v>
      </c>
      <c r="U4" s="5">
        <f>O4-$L4</f>
        <v>4</v>
      </c>
      <c r="V4" s="5">
        <f>P4-$L4</f>
        <v>4</v>
      </c>
    </row>
    <row r="5" spans="1:22">
      <c r="A5" s="1" t="s">
        <v>72</v>
      </c>
      <c r="B5" s="7">
        <v>85.466700000000003</v>
      </c>
      <c r="C5" s="2">
        <v>195.15</v>
      </c>
      <c r="D5" s="8">
        <v>34264568</v>
      </c>
      <c r="E5" s="2">
        <v>3.9468999999999999</v>
      </c>
      <c r="F5" s="2">
        <v>6.2735000000000003</v>
      </c>
      <c r="G5" s="2">
        <v>41.638800000000003</v>
      </c>
      <c r="H5" s="2">
        <v>184.01</v>
      </c>
      <c r="I5" s="7">
        <v>5.7084000000000001</v>
      </c>
      <c r="J5" s="7">
        <v>1</v>
      </c>
      <c r="K5" s="2" t="s">
        <v>185</v>
      </c>
      <c r="L5" s="4">
        <v>4</v>
      </c>
      <c r="M5" s="4">
        <f>VLOOKUP($K5,'08.06.2020'!$K$2:$L$500,2,FALSE)</f>
        <v>3</v>
      </c>
      <c r="N5" s="4">
        <f>VLOOKUP($K5,'01.06.2020'!$K$2:$L$500,2,FALSE)</f>
        <v>3</v>
      </c>
      <c r="O5" s="4">
        <f>VLOOKUP($K5,'25.05.2020'!$K$2:$L$500,2,FALSE)</f>
        <v>4</v>
      </c>
      <c r="P5" s="4">
        <f>VLOOKUP($K5,'18.05.2020'!$K$2:$L$500,2,FALSE)</f>
        <v>4</v>
      </c>
      <c r="Q5" s="4">
        <f>VLOOKUP($K5,'11.05.2020'!$K$2:$L$500,2,FALSE)</f>
        <v>3</v>
      </c>
      <c r="R5" s="4">
        <f>VLOOKUP($K5,'04.05.2020'!$K$2:$L$500,2,FALSE)</f>
        <v>3</v>
      </c>
      <c r="S5" s="5">
        <f>M5-$L5</f>
        <v>-1</v>
      </c>
      <c r="T5" s="5">
        <f>N5-$L5</f>
        <v>-1</v>
      </c>
      <c r="U5" s="5">
        <f>O5-$L5</f>
        <v>0</v>
      </c>
      <c r="V5" s="5">
        <f>P5-$L5</f>
        <v>0</v>
      </c>
    </row>
    <row r="6" spans="1:22">
      <c r="A6" s="1" t="s">
        <v>75</v>
      </c>
      <c r="B6" s="7">
        <v>84.533299999999997</v>
      </c>
      <c r="C6" s="2">
        <v>242.21</v>
      </c>
      <c r="D6" s="8">
        <v>2293250</v>
      </c>
      <c r="E6" s="2">
        <v>-1.9035</v>
      </c>
      <c r="F6" s="2">
        <v>5.0803000000000003</v>
      </c>
      <c r="G6" s="2">
        <v>16.3353</v>
      </c>
      <c r="H6" s="2">
        <v>248.08</v>
      </c>
      <c r="I6" s="7">
        <v>-2.4235000000000002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>M6-$L6</f>
        <v>0</v>
      </c>
      <c r="T6" s="5">
        <f>N6-$L6</f>
        <v>-1</v>
      </c>
      <c r="U6" s="5">
        <f>O6-$L6</f>
        <v>-2</v>
      </c>
      <c r="V6" s="5">
        <f>P6-$L6</f>
        <v>-3</v>
      </c>
    </row>
    <row r="7" spans="1:22">
      <c r="A7" s="1" t="s">
        <v>74</v>
      </c>
      <c r="B7" s="7">
        <v>84.4</v>
      </c>
      <c r="C7" s="2">
        <v>333.46</v>
      </c>
      <c r="D7" s="8">
        <v>649620</v>
      </c>
      <c r="E7" s="2">
        <v>3.8978000000000002</v>
      </c>
      <c r="F7" s="2">
        <v>-1.2058</v>
      </c>
      <c r="G7" s="2">
        <v>41.891800000000003</v>
      </c>
      <c r="H7" s="2">
        <v>299.08999999999997</v>
      </c>
      <c r="I7" s="7">
        <v>10.3071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>M7-$L7</f>
        <v>0</v>
      </c>
      <c r="T7" s="5">
        <f>N7-$L7</f>
        <v>-1</v>
      </c>
      <c r="U7" s="5">
        <f>O7-$L7</f>
        <v>0</v>
      </c>
      <c r="V7" s="5">
        <f>P7-$L7</f>
        <v>0</v>
      </c>
    </row>
    <row r="8" spans="1:22">
      <c r="A8" s="1" t="s">
        <v>94</v>
      </c>
      <c r="B8" s="7">
        <v>83.866699999999994</v>
      </c>
      <c r="C8" s="2">
        <v>463</v>
      </c>
      <c r="D8" s="8">
        <v>756571</v>
      </c>
      <c r="E8" s="2">
        <v>3.4891000000000001</v>
      </c>
      <c r="F8" s="2">
        <v>28.183800000000002</v>
      </c>
      <c r="G8" s="2">
        <v>5.5956000000000001</v>
      </c>
      <c r="H8" s="2">
        <v>413.13</v>
      </c>
      <c r="I8" s="7">
        <v>10.771100000000001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>M8-$L8</f>
        <v>0</v>
      </c>
      <c r="T8" s="5">
        <f>N8-$L8</f>
        <v>-1</v>
      </c>
      <c r="U8" s="5">
        <f>O8-$L8</f>
        <v>-2</v>
      </c>
      <c r="V8" s="5">
        <f>P8-$L8</f>
        <v>-2</v>
      </c>
    </row>
    <row r="9" spans="1:22">
      <c r="A9" s="1" t="s">
        <v>8</v>
      </c>
      <c r="B9" s="7">
        <v>83.066699999999997</v>
      </c>
      <c r="C9" s="2">
        <v>90.68</v>
      </c>
      <c r="D9" s="8">
        <v>6743390</v>
      </c>
      <c r="E9" s="2">
        <v>1.8648</v>
      </c>
      <c r="F9" s="2">
        <v>2.7885</v>
      </c>
      <c r="G9" s="2">
        <v>7.0476000000000001</v>
      </c>
      <c r="H9" s="2">
        <v>86.94</v>
      </c>
      <c r="I9" s="7">
        <v>4.1243999999999996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>M9-$L9</f>
        <v>0</v>
      </c>
      <c r="T9" s="5">
        <f>N9-$L9</f>
        <v>0</v>
      </c>
      <c r="U9" s="5">
        <f>O9-$L9</f>
        <v>0</v>
      </c>
      <c r="V9" s="5">
        <f>P9-$L9</f>
        <v>2</v>
      </c>
    </row>
    <row r="10" spans="1:22">
      <c r="A10" s="1" t="s">
        <v>104</v>
      </c>
      <c r="B10" s="7">
        <v>82.666700000000006</v>
      </c>
      <c r="C10" s="2">
        <v>131.77000000000001</v>
      </c>
      <c r="D10" s="8">
        <v>710225</v>
      </c>
      <c r="E10" s="2">
        <v>12.2593</v>
      </c>
      <c r="F10" s="2">
        <v>8.9277999999999995</v>
      </c>
      <c r="G10" s="2">
        <v>43.337299999999999</v>
      </c>
      <c r="H10" s="2">
        <v>113.13</v>
      </c>
      <c r="I10" s="7">
        <v>14.145899999999999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>M10-$L10</f>
        <v>0</v>
      </c>
      <c r="T10" s="5">
        <f>N10-$L10</f>
        <v>0</v>
      </c>
      <c r="U10" s="5">
        <f>O10-$L10</f>
        <v>0</v>
      </c>
      <c r="V10" s="5">
        <f>P10-$L10</f>
        <v>-1</v>
      </c>
    </row>
    <row r="11" spans="1:22">
      <c r="A11" s="1" t="s">
        <v>51</v>
      </c>
      <c r="B11" s="7">
        <v>82.4</v>
      </c>
      <c r="C11" s="2">
        <v>199.52</v>
      </c>
      <c r="D11" s="8">
        <v>575913</v>
      </c>
      <c r="E11" s="2">
        <v>10.5007</v>
      </c>
      <c r="F11" s="2">
        <v>1.9728000000000001</v>
      </c>
      <c r="G11" s="2">
        <v>69.486900000000006</v>
      </c>
      <c r="H11" s="2">
        <v>175.35</v>
      </c>
      <c r="I11" s="7">
        <v>12.114100000000001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>M11-$L11</f>
        <v>0</v>
      </c>
      <c r="T11" s="5">
        <f>N11-$L11</f>
        <v>0</v>
      </c>
      <c r="U11" s="5">
        <f>O11-$L11</f>
        <v>1</v>
      </c>
      <c r="V11" s="5">
        <f>P11-$L11</f>
        <v>4</v>
      </c>
    </row>
    <row r="12" spans="1:22">
      <c r="A12" s="1" t="s">
        <v>38</v>
      </c>
      <c r="B12" s="7">
        <v>81.333299999999994</v>
      </c>
      <c r="C12" s="2">
        <v>130.12</v>
      </c>
      <c r="D12" s="8">
        <v>639393</v>
      </c>
      <c r="E12" s="2">
        <v>1.3395999999999999</v>
      </c>
      <c r="F12" s="2">
        <v>-14.5016</v>
      </c>
      <c r="G12" s="2">
        <v>45.077500000000001</v>
      </c>
      <c r="H12" s="2">
        <v>125.07</v>
      </c>
      <c r="I12" s="7">
        <v>3.8809999999999998</v>
      </c>
      <c r="J12" s="7">
        <v>0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>M12-$L12</f>
        <v>0</v>
      </c>
      <c r="T12" s="5">
        <f>N12-$L12</f>
        <v>1</v>
      </c>
      <c r="U12" s="5">
        <f>O12-$L12</f>
        <v>2</v>
      </c>
      <c r="V12" s="5">
        <f>P12-$L12</f>
        <v>4</v>
      </c>
    </row>
    <row r="13" spans="1:22">
      <c r="A13" s="1" t="s">
        <v>82</v>
      </c>
      <c r="B13" s="7">
        <v>81.2</v>
      </c>
      <c r="C13" s="2">
        <v>323.73</v>
      </c>
      <c r="D13" s="8">
        <v>1199018</v>
      </c>
      <c r="E13" s="2">
        <v>2.1520000000000001</v>
      </c>
      <c r="F13" s="2">
        <v>4.0631000000000004</v>
      </c>
      <c r="G13" s="2">
        <v>41.459499999999998</v>
      </c>
      <c r="H13" s="2">
        <v>306.5</v>
      </c>
      <c r="I13" s="7">
        <v>5.3223000000000003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>M13-$L13</f>
        <v>0</v>
      </c>
      <c r="T13" s="5">
        <f>N13-$L13</f>
        <v>1</v>
      </c>
      <c r="U13" s="5">
        <f>O13-$L13</f>
        <v>2</v>
      </c>
      <c r="V13" s="5">
        <f>P13-$L13</f>
        <v>5</v>
      </c>
    </row>
    <row r="14" spans="1:22">
      <c r="A14" s="1" t="s">
        <v>91</v>
      </c>
      <c r="B14" s="7">
        <v>81.2</v>
      </c>
      <c r="C14" s="2">
        <v>320.97000000000003</v>
      </c>
      <c r="D14" s="8">
        <v>587065</v>
      </c>
      <c r="E14" s="2">
        <v>-3.7686999999999999</v>
      </c>
      <c r="F14" s="2">
        <v>-2.0924999999999998</v>
      </c>
      <c r="G14" s="2">
        <v>20.538499999999999</v>
      </c>
      <c r="H14" s="2">
        <v>320.51</v>
      </c>
      <c r="I14" s="7">
        <v>0.14330000000000001</v>
      </c>
      <c r="J14" s="7">
        <v>0</v>
      </c>
      <c r="K14" s="2" t="s">
        <v>148</v>
      </c>
      <c r="L14" s="4">
        <v>13</v>
      </c>
      <c r="M14" s="4">
        <f>VLOOKUP($K14,'08.06.2020'!$K$2:$L$500,2,FALSE)</f>
        <v>16</v>
      </c>
      <c r="N14" s="4">
        <f>VLOOKUP($K14,'01.06.2020'!$K$2:$L$500,2,FALSE)</f>
        <v>19</v>
      </c>
      <c r="O14" s="4">
        <f>VLOOKUP($K14,'25.05.2020'!$K$2:$L$500,2,FALSE)</f>
        <v>20</v>
      </c>
      <c r="P14" s="4">
        <f>VLOOKUP($K14,'18.05.2020'!$K$2:$L$500,2,FALSE)</f>
        <v>25</v>
      </c>
      <c r="Q14" s="4">
        <f>VLOOKUP($K14,'11.05.2020'!$K$2:$L$500,2,FALSE)</f>
        <v>27</v>
      </c>
      <c r="R14" s="4">
        <f>VLOOKUP($K14,'04.05.2020'!$K$2:$L$500,2,FALSE)</f>
        <v>27</v>
      </c>
      <c r="S14" s="5">
        <f>M14-$L14</f>
        <v>3</v>
      </c>
      <c r="T14" s="5">
        <f>N14-$L14</f>
        <v>6</v>
      </c>
      <c r="U14" s="5">
        <f>O14-$L14</f>
        <v>7</v>
      </c>
      <c r="V14" s="5">
        <f>P14-$L14</f>
        <v>12</v>
      </c>
    </row>
    <row r="15" spans="1:22">
      <c r="A15" s="1" t="s">
        <v>24</v>
      </c>
      <c r="B15" s="7">
        <v>80.8</v>
      </c>
      <c r="C15" s="2">
        <v>48.07</v>
      </c>
      <c r="D15" s="8">
        <v>308309</v>
      </c>
      <c r="E15" s="2">
        <v>-3.8214999999999999</v>
      </c>
      <c r="F15" s="2">
        <v>-1.6973</v>
      </c>
      <c r="G15" s="2">
        <v>18.6328</v>
      </c>
      <c r="H15" s="2">
        <v>48.54</v>
      </c>
      <c r="I15" s="7">
        <v>-0.97770000000000001</v>
      </c>
      <c r="J15" s="7">
        <v>1</v>
      </c>
      <c r="K15" s="2" t="s">
        <v>167</v>
      </c>
      <c r="L15" s="4">
        <v>14</v>
      </c>
      <c r="M15" s="4">
        <f>VLOOKUP($K15,'08.06.2020'!$K$2:$L$500,2,FALSE)</f>
        <v>14</v>
      </c>
      <c r="N15" s="4">
        <f>VLOOKUP($K15,'01.06.2020'!$K$2:$L$500,2,FALSE)</f>
        <v>14</v>
      </c>
      <c r="O15" s="4">
        <f>VLOOKUP($K15,'25.05.2020'!$K$2:$L$500,2,FALSE)</f>
        <v>15</v>
      </c>
      <c r="P15" s="4">
        <f>VLOOKUP($K15,'18.05.2020'!$K$2:$L$500,2,FALSE)</f>
        <v>12</v>
      </c>
      <c r="Q15" s="4">
        <f>VLOOKUP($K15,'11.05.2020'!$K$2:$L$500,2,FALSE)</f>
        <v>11</v>
      </c>
      <c r="R15" s="4">
        <f>VLOOKUP($K15,'04.05.2020'!$K$2:$L$500,2,FALSE)</f>
        <v>8</v>
      </c>
      <c r="S15" s="5">
        <f>M15-$L15</f>
        <v>0</v>
      </c>
      <c r="T15" s="5">
        <f>N15-$L15</f>
        <v>0</v>
      </c>
      <c r="U15" s="5">
        <f>O15-$L15</f>
        <v>1</v>
      </c>
      <c r="V15" s="5">
        <f>P15-$L15</f>
        <v>-2</v>
      </c>
    </row>
    <row r="16" spans="1:22">
      <c r="A16" s="1" t="s">
        <v>28</v>
      </c>
      <c r="B16" s="7">
        <v>80.8</v>
      </c>
      <c r="C16" s="2">
        <v>270.16000000000003</v>
      </c>
      <c r="D16" s="8">
        <v>687905</v>
      </c>
      <c r="E16" s="2">
        <v>1.4876</v>
      </c>
      <c r="F16" s="2">
        <v>13.0471</v>
      </c>
      <c r="G16" s="2">
        <v>15.893800000000001</v>
      </c>
      <c r="H16" s="2">
        <v>257.3263</v>
      </c>
      <c r="I16" s="7">
        <v>4.7504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>M16-$L16</f>
        <v>0</v>
      </c>
      <c r="T16" s="5">
        <f>N16-$L16</f>
        <v>0</v>
      </c>
      <c r="U16" s="5">
        <f>O16-$L16</f>
        <v>-3</v>
      </c>
      <c r="V16" s="5">
        <f>P16-$L16</f>
        <v>-4</v>
      </c>
    </row>
    <row r="17" spans="1:22">
      <c r="A17" s="1" t="s">
        <v>231</v>
      </c>
      <c r="B17" s="7">
        <v>80.8</v>
      </c>
      <c r="C17" s="2">
        <v>46.72</v>
      </c>
      <c r="D17" s="8">
        <v>9613914</v>
      </c>
      <c r="E17" s="2">
        <v>-3.9276</v>
      </c>
      <c r="F17" s="2">
        <v>-30.310300000000002</v>
      </c>
      <c r="G17" s="2">
        <v>167.1241</v>
      </c>
      <c r="H17" s="2">
        <v>37.81</v>
      </c>
      <c r="I17" s="7">
        <v>19.071100000000001</v>
      </c>
      <c r="J17" s="7">
        <v>0</v>
      </c>
      <c r="K17" s="2" t="s">
        <v>234</v>
      </c>
      <c r="L17" s="4">
        <v>16</v>
      </c>
      <c r="M17" s="4">
        <f>VLOOKUP($K17,'08.06.2020'!$K$2:$L$500,2,FALSE)</f>
        <v>27</v>
      </c>
      <c r="N17" s="4">
        <f>VLOOKUP($K17,'01.06.2020'!$K$2:$L$500,2,FALSE)</f>
        <v>36</v>
      </c>
      <c r="O17" s="4">
        <f>VLOOKUP($K17,'25.05.2020'!$K$2:$L$500,2,FALSE)</f>
        <v>43</v>
      </c>
      <c r="P17" s="4">
        <f>VLOOKUP($K17,'18.05.2020'!$K$2:$L$500,2,FALSE)</f>
        <v>60</v>
      </c>
      <c r="Q17" s="4">
        <f>VLOOKUP($K17,'11.05.2020'!$K$2:$L$500,2,FALSE)</f>
        <v>71</v>
      </c>
      <c r="R17" s="4">
        <f>VLOOKUP($K17,'04.05.2020'!$K$2:$L$500,2,FALSE)</f>
        <v>100</v>
      </c>
      <c r="S17" s="5">
        <f>M17-$L17</f>
        <v>11</v>
      </c>
      <c r="T17" s="5">
        <f>N17-$L17</f>
        <v>20</v>
      </c>
      <c r="U17" s="5">
        <f>O17-$L17</f>
        <v>27</v>
      </c>
      <c r="V17" s="5">
        <f>P17-$L17</f>
        <v>44</v>
      </c>
    </row>
    <row r="18" spans="1:22">
      <c r="A18" s="1" t="s">
        <v>36</v>
      </c>
      <c r="B18" s="7">
        <v>80.8</v>
      </c>
      <c r="C18" s="2">
        <v>64.28</v>
      </c>
      <c r="D18" s="8">
        <v>1213764</v>
      </c>
      <c r="E18" s="2">
        <v>1.2443</v>
      </c>
      <c r="F18" s="2">
        <v>8.0518000000000001</v>
      </c>
      <c r="G18" s="2">
        <v>5.5327999999999999</v>
      </c>
      <c r="H18" s="2">
        <v>61.11</v>
      </c>
      <c r="I18" s="7">
        <v>4.9314999999999998</v>
      </c>
      <c r="J18" s="7">
        <v>1</v>
      </c>
      <c r="K18" s="2" t="s">
        <v>120</v>
      </c>
      <c r="L18" s="4">
        <v>17</v>
      </c>
      <c r="M18" s="4">
        <f>VLOOKUP($K18,'08.06.2020'!$K$2:$L$500,2,FALSE)</f>
        <v>13</v>
      </c>
      <c r="N18" s="4">
        <f>VLOOKUP($K18,'01.06.2020'!$K$2:$L$500,2,FALSE)</f>
        <v>11</v>
      </c>
      <c r="O18" s="4">
        <f>VLOOKUP($K18,'25.05.2020'!$K$2:$L$500,2,FALSE)</f>
        <v>10</v>
      </c>
      <c r="P18" s="4">
        <f>VLOOKUP($K18,'18.05.2020'!$K$2:$L$500,2,FALSE)</f>
        <v>9</v>
      </c>
      <c r="Q18" s="4">
        <f>VLOOKUP($K18,'11.05.2020'!$K$2:$L$500,2,FALSE)</f>
        <v>7</v>
      </c>
      <c r="R18" s="4">
        <f>VLOOKUP($K18,'04.05.2020'!$K$2:$L$500,2,FALSE)</f>
        <v>7</v>
      </c>
      <c r="S18" s="5">
        <f>M18-$L18</f>
        <v>-4</v>
      </c>
      <c r="T18" s="5">
        <f>N18-$L18</f>
        <v>-6</v>
      </c>
      <c r="U18" s="5">
        <f>O18-$L18</f>
        <v>-7</v>
      </c>
      <c r="V18" s="5">
        <f>P18-$L18</f>
        <v>-8</v>
      </c>
    </row>
    <row r="19" spans="1:22">
      <c r="A19" s="1" t="s">
        <v>30</v>
      </c>
      <c r="B19" s="7">
        <v>80.666700000000006</v>
      </c>
      <c r="C19" s="2">
        <v>84.41</v>
      </c>
      <c r="D19" s="8">
        <v>1783045</v>
      </c>
      <c r="E19" s="2">
        <v>-0.74080000000000001</v>
      </c>
      <c r="F19" s="2">
        <v>0.57189999999999996</v>
      </c>
      <c r="G19" s="2">
        <v>14.4232</v>
      </c>
      <c r="H19" s="2">
        <v>82.2</v>
      </c>
      <c r="I19" s="7">
        <v>2.6181999999999999</v>
      </c>
      <c r="J19" s="7">
        <v>1</v>
      </c>
      <c r="K19" s="2" t="s">
        <v>171</v>
      </c>
      <c r="L19" s="4">
        <v>18</v>
      </c>
      <c r="M19" s="4">
        <f>VLOOKUP($K19,'08.06.2020'!$K$2:$L$500,2,FALSE)</f>
        <v>17</v>
      </c>
      <c r="N19" s="4">
        <f>VLOOKUP($K19,'01.06.2020'!$K$2:$L$500,2,FALSE)</f>
        <v>16</v>
      </c>
      <c r="O19" s="4">
        <f>VLOOKUP($K19,'25.05.2020'!$K$2:$L$500,2,FALSE)</f>
        <v>18</v>
      </c>
      <c r="P19" s="4">
        <f>VLOOKUP($K19,'18.05.2020'!$K$2:$L$500,2,FALSE)</f>
        <v>19</v>
      </c>
      <c r="Q19" s="4">
        <f>VLOOKUP($K19,'11.05.2020'!$K$2:$L$500,2,FALSE)</f>
        <v>16</v>
      </c>
      <c r="R19" s="4">
        <f>VLOOKUP($K19,'04.05.2020'!$K$2:$L$500,2,FALSE)</f>
        <v>15</v>
      </c>
      <c r="S19" s="5">
        <f>M19-$L19</f>
        <v>-1</v>
      </c>
      <c r="T19" s="5">
        <f>N19-$L19</f>
        <v>-2</v>
      </c>
      <c r="U19" s="5">
        <f>O19-$L19</f>
        <v>0</v>
      </c>
      <c r="V19" s="5">
        <f>P19-$L19</f>
        <v>1</v>
      </c>
    </row>
    <row r="20" spans="1:22">
      <c r="A20" s="1" t="s">
        <v>71</v>
      </c>
      <c r="B20" s="7">
        <v>80.533299999999997</v>
      </c>
      <c r="C20" s="2">
        <v>296.5</v>
      </c>
      <c r="D20" s="8">
        <v>4221488</v>
      </c>
      <c r="E20" s="2">
        <v>-0.43319999999999997</v>
      </c>
      <c r="F20" s="2">
        <v>1.9846999999999999</v>
      </c>
      <c r="G20" s="2">
        <v>11.760300000000001</v>
      </c>
      <c r="H20" s="2">
        <v>288.75</v>
      </c>
      <c r="I20" s="7">
        <v>2.6137999999999999</v>
      </c>
      <c r="J20" s="7">
        <v>1</v>
      </c>
      <c r="K20" s="2" t="s">
        <v>137</v>
      </c>
      <c r="L20" s="4">
        <v>19</v>
      </c>
      <c r="M20" s="4">
        <f>VLOOKUP($K20,'08.06.2020'!$K$2:$L$500,2,FALSE)</f>
        <v>18</v>
      </c>
      <c r="N20" s="4">
        <f>VLOOKUP($K20,'01.06.2020'!$K$2:$L$500,2,FALSE)</f>
        <v>17</v>
      </c>
      <c r="O20" s="4">
        <f>VLOOKUP($K20,'25.05.2020'!$K$2:$L$500,2,FALSE)</f>
        <v>16</v>
      </c>
      <c r="P20" s="4">
        <f>VLOOKUP($K20,'18.05.2020'!$K$2:$L$500,2,FALSE)</f>
        <v>16</v>
      </c>
      <c r="Q20" s="4">
        <f>VLOOKUP($K20,'11.05.2020'!$K$2:$L$500,2,FALSE)</f>
        <v>13</v>
      </c>
      <c r="R20" s="4">
        <f>VLOOKUP($K20,'04.05.2020'!$K$2:$L$500,2,FALSE)</f>
        <v>12</v>
      </c>
      <c r="S20" s="5">
        <f>M20-$L20</f>
        <v>-1</v>
      </c>
      <c r="T20" s="5">
        <f>N20-$L20</f>
        <v>-2</v>
      </c>
      <c r="U20" s="5">
        <f>O20-$L20</f>
        <v>-3</v>
      </c>
      <c r="V20" s="5">
        <f>P20-$L20</f>
        <v>-3</v>
      </c>
    </row>
    <row r="21" spans="1:22">
      <c r="A21" s="1" t="s">
        <v>32</v>
      </c>
      <c r="B21" s="7">
        <v>80.400000000000006</v>
      </c>
      <c r="C21" s="2">
        <v>258.86</v>
      </c>
      <c r="D21" s="8">
        <v>2265723</v>
      </c>
      <c r="E21" s="2">
        <v>15.5573</v>
      </c>
      <c r="F21" s="2">
        <v>21.678999999999998</v>
      </c>
      <c r="G21" s="2">
        <v>106.98860000000001</v>
      </c>
      <c r="H21" s="2">
        <v>214.14</v>
      </c>
      <c r="I21" s="7">
        <v>17.275700000000001</v>
      </c>
      <c r="J21" s="7">
        <v>1</v>
      </c>
      <c r="K21" s="2" t="s">
        <v>173</v>
      </c>
      <c r="L21" s="4">
        <v>20</v>
      </c>
      <c r="M21" s="4">
        <f>VLOOKUP($K21,'08.06.2020'!$K$2:$L$500,2,FALSE)</f>
        <v>19</v>
      </c>
      <c r="N21" s="4">
        <f>VLOOKUP($K21,'01.06.2020'!$K$2:$L$500,2,FALSE)</f>
        <v>18</v>
      </c>
      <c r="O21" s="4">
        <f>VLOOKUP($K21,'25.05.2020'!$K$2:$L$500,2,FALSE)</f>
        <v>19</v>
      </c>
      <c r="P21" s="4">
        <f>VLOOKUP($K21,'18.05.2020'!$K$2:$L$500,2,FALSE)</f>
        <v>18</v>
      </c>
      <c r="Q21" s="4">
        <f>VLOOKUP($K21,'11.05.2020'!$K$2:$L$500,2,FALSE)</f>
        <v>23</v>
      </c>
      <c r="R21" s="4">
        <f>VLOOKUP($K21,'04.05.2020'!$K$2:$L$500,2,FALSE)</f>
        <v>31</v>
      </c>
      <c r="S21" s="5">
        <f>M21-$L21</f>
        <v>-1</v>
      </c>
      <c r="T21" s="5">
        <f>N21-$L21</f>
        <v>-2</v>
      </c>
      <c r="U21" s="5">
        <f>O21-$L21</f>
        <v>-1</v>
      </c>
      <c r="V21" s="5">
        <f>P21-$L21</f>
        <v>-2</v>
      </c>
    </row>
    <row r="22" spans="1:22">
      <c r="A22" s="1" t="s">
        <v>106</v>
      </c>
      <c r="B22" s="7">
        <v>80.133300000000006</v>
      </c>
      <c r="C22" s="2">
        <v>137.4</v>
      </c>
      <c r="D22" s="8">
        <v>1888365</v>
      </c>
      <c r="E22" s="2">
        <v>2.4838</v>
      </c>
      <c r="F22" s="2">
        <v>2.2778</v>
      </c>
      <c r="G22" s="2">
        <v>21.089300000000001</v>
      </c>
      <c r="H22" s="2">
        <v>130.405</v>
      </c>
      <c r="I22" s="7">
        <v>5.0910000000000002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>M22-$L22</f>
        <v>-1</v>
      </c>
      <c r="T22" s="5">
        <f>N22-$L22</f>
        <v>-1</v>
      </c>
      <c r="U22" s="5">
        <f>O22-$L22</f>
        <v>-4</v>
      </c>
      <c r="V22" s="5">
        <f>P22-$L22</f>
        <v>-8</v>
      </c>
    </row>
    <row r="23" spans="1:22">
      <c r="A23" s="1" t="s">
        <v>17</v>
      </c>
      <c r="B23" s="7">
        <v>80</v>
      </c>
      <c r="C23" s="2">
        <v>281.58999999999997</v>
      </c>
      <c r="D23" s="8">
        <v>524276</v>
      </c>
      <c r="E23" s="2">
        <v>4.1883999999999997</v>
      </c>
      <c r="F23" s="2">
        <v>7.3091999999999997</v>
      </c>
      <c r="G23" s="2">
        <v>39.8232</v>
      </c>
      <c r="H23" s="2">
        <v>265.68</v>
      </c>
      <c r="I23" s="7">
        <v>5.6501000000000001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>M23-$L23</f>
        <v>-1</v>
      </c>
      <c r="T23" s="5">
        <f>N23-$L23</f>
        <v>-1</v>
      </c>
      <c r="U23" s="5">
        <f>O23-$L23</f>
        <v>3</v>
      </c>
      <c r="V23" s="5">
        <f>P23-$L23</f>
        <v>-1</v>
      </c>
    </row>
    <row r="24" spans="1:22">
      <c r="A24" s="1" t="s">
        <v>92</v>
      </c>
      <c r="B24" s="7">
        <v>80</v>
      </c>
      <c r="C24" s="2">
        <v>352.73</v>
      </c>
      <c r="D24" s="8">
        <v>1445181</v>
      </c>
      <c r="E24" s="2">
        <v>3.8174000000000001</v>
      </c>
      <c r="F24" s="2">
        <v>2.9026999999999998</v>
      </c>
      <c r="G24" s="2">
        <v>19.347000000000001</v>
      </c>
      <c r="H24" s="2">
        <v>330.57</v>
      </c>
      <c r="I24" s="7">
        <v>6.2824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>M24-$L24</f>
        <v>-1</v>
      </c>
      <c r="T24" s="5">
        <f>N24-$L24</f>
        <v>-1</v>
      </c>
      <c r="U24" s="5">
        <f>O24-$L24</f>
        <v>0</v>
      </c>
      <c r="V24" s="5">
        <f>P24-$L24</f>
        <v>6</v>
      </c>
    </row>
    <row r="25" spans="1:22">
      <c r="A25" s="1" t="s">
        <v>96</v>
      </c>
      <c r="B25" s="7">
        <v>80</v>
      </c>
      <c r="C25" s="2">
        <v>333.21</v>
      </c>
      <c r="D25" s="8">
        <v>791548</v>
      </c>
      <c r="E25" s="2">
        <v>-2.7719999999999998</v>
      </c>
      <c r="F25" s="2">
        <v>-5.5660999999999996</v>
      </c>
      <c r="G25" s="2">
        <v>52.6875</v>
      </c>
      <c r="H25" s="2">
        <v>343</v>
      </c>
      <c r="I25" s="7">
        <v>-2.9380999999999999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>M25-$L25</f>
        <v>-1</v>
      </c>
      <c r="T25" s="5">
        <f>N25-$L25</f>
        <v>-1</v>
      </c>
      <c r="U25" s="5">
        <f>O25-$L25</f>
        <v>0</v>
      </c>
      <c r="V25" s="5">
        <f>P25-$L25</f>
        <v>-1</v>
      </c>
    </row>
    <row r="26" spans="1:22">
      <c r="A26" s="1" t="s">
        <v>15</v>
      </c>
      <c r="B26" s="7">
        <v>79.866699999999994</v>
      </c>
      <c r="C26" s="2">
        <v>265.60000000000002</v>
      </c>
      <c r="D26" s="8">
        <v>2180562</v>
      </c>
      <c r="E26" s="2">
        <v>2.9138000000000002</v>
      </c>
      <c r="F26" s="2">
        <v>15.4933</v>
      </c>
      <c r="G26" s="2">
        <v>23.794</v>
      </c>
      <c r="H26" s="2">
        <v>251.07</v>
      </c>
      <c r="I26" s="7">
        <v>5.4706000000000001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>M26-$L26</f>
        <v>-1</v>
      </c>
      <c r="T26" s="5">
        <f>N26-$L26</f>
        <v>-1</v>
      </c>
      <c r="U26" s="5">
        <f>O26-$L26</f>
        <v>2</v>
      </c>
      <c r="V26" s="5">
        <f>P26-$L26</f>
        <v>-5</v>
      </c>
    </row>
    <row r="27" spans="1:22">
      <c r="A27" s="1" t="s">
        <v>19</v>
      </c>
      <c r="B27" s="7">
        <v>79.7333</v>
      </c>
      <c r="C27" s="2">
        <v>94.74</v>
      </c>
      <c r="D27" s="8">
        <v>1301530</v>
      </c>
      <c r="E27" s="2">
        <v>-0.60850000000000004</v>
      </c>
      <c r="F27" s="2">
        <v>5.01</v>
      </c>
      <c r="G27" s="2">
        <v>8.9215999999999998</v>
      </c>
      <c r="H27" s="2">
        <v>92.49</v>
      </c>
      <c r="I27" s="7">
        <v>2.3748999999999998</v>
      </c>
      <c r="J27" s="7">
        <v>1</v>
      </c>
      <c r="K27" s="2" t="s">
        <v>113</v>
      </c>
      <c r="L27" s="4">
        <v>26</v>
      </c>
      <c r="M27" s="4">
        <f>VLOOKUP($K27,'08.06.2020'!$K$2:$L$500,2,FALSE)</f>
        <v>26</v>
      </c>
      <c r="N27" s="4">
        <f>VLOOKUP($K27,'01.06.2020'!$K$2:$L$500,2,FALSE)</f>
        <v>26</v>
      </c>
      <c r="O27" s="4">
        <f>VLOOKUP($K27,'25.05.2020'!$K$2:$L$500,2,FALSE)</f>
        <v>22</v>
      </c>
      <c r="P27" s="4">
        <f>VLOOKUP($K27,'18.05.2020'!$K$2:$L$500,2,FALSE)</f>
        <v>22</v>
      </c>
      <c r="Q27" s="4">
        <f>VLOOKUP($K27,'11.05.2020'!$K$2:$L$500,2,FALSE)</f>
        <v>26</v>
      </c>
      <c r="R27" s="4">
        <f>VLOOKUP($K27,'04.05.2020'!$K$2:$L$500,2,FALSE)</f>
        <v>30</v>
      </c>
      <c r="S27" s="5">
        <f>M27-$L27</f>
        <v>0</v>
      </c>
      <c r="T27" s="5">
        <f>N27-$L27</f>
        <v>0</v>
      </c>
      <c r="U27" s="5">
        <f>O27-$L27</f>
        <v>-4</v>
      </c>
      <c r="V27" s="5">
        <f>P27-$L27</f>
        <v>-4</v>
      </c>
    </row>
    <row r="28" spans="1:22">
      <c r="A28" s="1" t="s">
        <v>225</v>
      </c>
      <c r="B28" s="7">
        <v>79.7333</v>
      </c>
      <c r="C28" s="2">
        <v>188.78</v>
      </c>
      <c r="D28" s="8">
        <v>3063346</v>
      </c>
      <c r="E28" s="2">
        <v>2.5977999999999999</v>
      </c>
      <c r="F28" s="2">
        <v>4.0225</v>
      </c>
      <c r="G28" s="2">
        <v>37.655000000000001</v>
      </c>
      <c r="H28" s="2">
        <v>181.53</v>
      </c>
      <c r="I28" s="7">
        <v>3.8403999999999998</v>
      </c>
      <c r="J28" s="7">
        <v>1</v>
      </c>
      <c r="K28" s="2" t="s">
        <v>227</v>
      </c>
      <c r="L28" s="4">
        <v>27</v>
      </c>
      <c r="M28" s="4">
        <f>VLOOKUP($K28,'08.06.2020'!$K$2:$L$500,2,FALSE)</f>
        <v>28</v>
      </c>
      <c r="N28" s="4">
        <f>VLOOKUP($K28,'01.06.2020'!$K$2:$L$500,2,FALSE)</f>
        <v>28</v>
      </c>
      <c r="O28" s="4">
        <f>VLOOKUP($K28,'25.05.2020'!$K$2:$L$500,2,FALSE)</f>
        <v>30</v>
      </c>
      <c r="P28" s="4">
        <f>VLOOKUP($K28,'18.05.2020'!$K$2:$L$500,2,FALSE)</f>
        <v>37</v>
      </c>
      <c r="Q28" s="4">
        <f>VLOOKUP($K28,'11.05.2020'!$K$2:$L$500,2,FALSE)</f>
        <v>54</v>
      </c>
      <c r="R28" s="4">
        <f>VLOOKUP($K28,'04.05.2020'!$K$2:$L$500,2,FALSE)</f>
        <v>76</v>
      </c>
      <c r="S28" s="5">
        <f>M28-$L28</f>
        <v>1</v>
      </c>
      <c r="T28" s="5">
        <f>N28-$L28</f>
        <v>1</v>
      </c>
      <c r="U28" s="5">
        <f>O28-$L28</f>
        <v>3</v>
      </c>
      <c r="V28" s="5">
        <f>P28-$L28</f>
        <v>10</v>
      </c>
    </row>
    <row r="29" spans="1:22">
      <c r="A29" s="1" t="s">
        <v>102</v>
      </c>
      <c r="B29" s="7">
        <v>79.7333</v>
      </c>
      <c r="C29" s="2">
        <v>192.2</v>
      </c>
      <c r="D29" s="8">
        <v>8636578</v>
      </c>
      <c r="E29" s="2">
        <v>-3.1199999999999999E-2</v>
      </c>
      <c r="F29" s="2">
        <v>1.4998</v>
      </c>
      <c r="G29" s="2">
        <v>10.555099999999999</v>
      </c>
      <c r="H29" s="2">
        <v>186.21</v>
      </c>
      <c r="I29" s="7">
        <v>3.1164999999999998</v>
      </c>
      <c r="J29" s="7">
        <v>1</v>
      </c>
      <c r="K29" s="2" t="s">
        <v>158</v>
      </c>
      <c r="L29" s="4">
        <v>28</v>
      </c>
      <c r="M29" s="4">
        <f>VLOOKUP($K29,'08.06.2020'!$K$2:$L$500,2,FALSE)</f>
        <v>25</v>
      </c>
      <c r="N29" s="4">
        <f>VLOOKUP($K29,'01.06.2020'!$K$2:$L$500,2,FALSE)</f>
        <v>25</v>
      </c>
      <c r="O29" s="4">
        <f>VLOOKUP($K29,'25.05.2020'!$K$2:$L$500,2,FALSE)</f>
        <v>28</v>
      </c>
      <c r="P29" s="4">
        <f>VLOOKUP($K29,'18.05.2020'!$K$2:$L$500,2,FALSE)</f>
        <v>27</v>
      </c>
      <c r="Q29" s="4">
        <f>VLOOKUP($K29,'11.05.2020'!$K$2:$L$500,2,FALSE)</f>
        <v>22</v>
      </c>
      <c r="R29" s="4">
        <f>VLOOKUP($K29,'04.05.2020'!$K$2:$L$500,2,FALSE)</f>
        <v>20</v>
      </c>
      <c r="S29" s="5">
        <f>M29-$L29</f>
        <v>-3</v>
      </c>
      <c r="T29" s="5">
        <f>N29-$L29</f>
        <v>-3</v>
      </c>
      <c r="U29" s="5">
        <f>O29-$L29</f>
        <v>0</v>
      </c>
      <c r="V29" s="5">
        <f>P29-$L29</f>
        <v>-1</v>
      </c>
    </row>
    <row r="30" spans="1:22">
      <c r="A30" s="1" t="s">
        <v>9</v>
      </c>
      <c r="B30" s="7">
        <v>79.2</v>
      </c>
      <c r="C30" s="2">
        <v>428.01</v>
      </c>
      <c r="D30" s="8">
        <v>3277611</v>
      </c>
      <c r="E30" s="2">
        <v>5.2812000000000001</v>
      </c>
      <c r="F30" s="2">
        <v>14.9946</v>
      </c>
      <c r="G30" s="2">
        <v>42.731900000000003</v>
      </c>
      <c r="H30" s="2">
        <v>387.37</v>
      </c>
      <c r="I30" s="7">
        <v>9.4951000000000008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>M30-$L30</f>
        <v>0</v>
      </c>
      <c r="T30" s="5">
        <f>N30-$L30</f>
        <v>0</v>
      </c>
      <c r="U30" s="5">
        <f>O30-$L30</f>
        <v>3</v>
      </c>
      <c r="V30" s="5">
        <f>P30-$L30</f>
        <v>2</v>
      </c>
    </row>
    <row r="31" spans="1:22">
      <c r="A31" s="1" t="s">
        <v>23</v>
      </c>
      <c r="B31" s="7">
        <v>79.2</v>
      </c>
      <c r="C31" s="2">
        <v>41.13</v>
      </c>
      <c r="D31" s="8">
        <v>1315818</v>
      </c>
      <c r="E31" s="2">
        <v>1.1311</v>
      </c>
      <c r="F31" s="2">
        <v>7.1372999999999998</v>
      </c>
      <c r="G31" s="2">
        <v>23.811</v>
      </c>
      <c r="H31" s="2">
        <v>39.49</v>
      </c>
      <c r="I31" s="7">
        <v>3.9874000000000001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>M31-$L31</f>
        <v>0</v>
      </c>
      <c r="T31" s="5">
        <f>N31-$L31</f>
        <v>-3</v>
      </c>
      <c r="U31" s="5">
        <f>O31-$L31</f>
        <v>-4</v>
      </c>
      <c r="V31" s="5">
        <f>P31-$L31</f>
        <v>-4</v>
      </c>
    </row>
    <row r="32" spans="1:22">
      <c r="A32" s="1" t="s">
        <v>20</v>
      </c>
      <c r="B32" s="7">
        <v>78.933300000000003</v>
      </c>
      <c r="C32" s="2">
        <v>172.64</v>
      </c>
      <c r="D32" s="8">
        <v>1932718</v>
      </c>
      <c r="E32" s="2">
        <v>0.59430000000000005</v>
      </c>
      <c r="F32" s="2">
        <v>-4.7660999999999998</v>
      </c>
      <c r="G32" s="2">
        <v>32.240499999999997</v>
      </c>
      <c r="H32" s="2">
        <v>167.19</v>
      </c>
      <c r="I32" s="7">
        <v>3.1568999999999998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>M32-$L32</f>
        <v>0</v>
      </c>
      <c r="T32" s="5">
        <f>N32-$L32</f>
        <v>3</v>
      </c>
      <c r="U32" s="5">
        <f>O32-$L32</f>
        <v>4</v>
      </c>
      <c r="V32" s="5">
        <f>P32-$L32</f>
        <v>3</v>
      </c>
    </row>
    <row r="33" spans="1:22">
      <c r="A33" s="1" t="s">
        <v>45</v>
      </c>
      <c r="B33" s="7">
        <v>78.933300000000003</v>
      </c>
      <c r="C33" s="2">
        <v>100.79</v>
      </c>
      <c r="D33" s="8">
        <v>1277896</v>
      </c>
      <c r="E33" s="2">
        <v>-0.1288</v>
      </c>
      <c r="F33" s="2">
        <v>-2.8997999999999999</v>
      </c>
      <c r="G33" s="2">
        <v>92.457499999999996</v>
      </c>
      <c r="H33" s="2">
        <v>92.5</v>
      </c>
      <c r="I33" s="7">
        <v>8.2249999999999996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>M33-$L33</f>
        <v>0</v>
      </c>
      <c r="T33" s="5">
        <f>N33-$L33</f>
        <v>-2</v>
      </c>
      <c r="U33" s="5">
        <f>O33-$L33</f>
        <v>4</v>
      </c>
      <c r="V33" s="5">
        <f>P33-$L33</f>
        <v>3</v>
      </c>
    </row>
    <row r="34" spans="1:22">
      <c r="A34" s="1" t="s">
        <v>61</v>
      </c>
      <c r="B34" s="7">
        <v>78.933300000000003</v>
      </c>
      <c r="C34" s="2">
        <v>278.51</v>
      </c>
      <c r="D34" s="8">
        <v>1143592</v>
      </c>
      <c r="E34" s="2">
        <v>4.9673999999999996</v>
      </c>
      <c r="F34" s="2">
        <v>8.9248999999999992</v>
      </c>
      <c r="G34" s="2">
        <v>26.826000000000001</v>
      </c>
      <c r="H34" s="2">
        <v>260.25</v>
      </c>
      <c r="I34" s="7">
        <v>6.5563000000000002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>M34-$L34</f>
        <v>0</v>
      </c>
      <c r="T34" s="5">
        <f>N34-$L34</f>
        <v>-1</v>
      </c>
      <c r="U34" s="5">
        <f>O34-$L34</f>
        <v>1</v>
      </c>
      <c r="V34" s="5">
        <f>P34-$L34</f>
        <v>0</v>
      </c>
    </row>
    <row r="35" spans="1:22">
      <c r="A35" s="1" t="s">
        <v>68</v>
      </c>
      <c r="B35" s="7">
        <v>78.933300000000003</v>
      </c>
      <c r="C35" s="2">
        <v>106.44</v>
      </c>
      <c r="D35" s="8">
        <v>2743613</v>
      </c>
      <c r="E35" s="2">
        <v>11.2575</v>
      </c>
      <c r="F35" s="2">
        <v>10.875</v>
      </c>
      <c r="G35" s="2">
        <v>23.123200000000001</v>
      </c>
      <c r="H35" s="2">
        <v>93.91</v>
      </c>
      <c r="I35" s="7">
        <v>11.7719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>M35-$L35</f>
        <v>3</v>
      </c>
      <c r="T35" s="5">
        <f>N35-$L35</f>
        <v>9</v>
      </c>
      <c r="U35" s="5">
        <f>O35-$L35</f>
        <v>11</v>
      </c>
      <c r="V35" s="5">
        <f>P35-$L35</f>
        <v>18</v>
      </c>
    </row>
    <row r="36" spans="1:22">
      <c r="A36" s="1" t="s">
        <v>73</v>
      </c>
      <c r="B36" s="7">
        <v>78.933300000000003</v>
      </c>
      <c r="C36" s="2">
        <v>275.23</v>
      </c>
      <c r="D36" s="8">
        <v>825843</v>
      </c>
      <c r="E36" s="2">
        <v>3.0901000000000001</v>
      </c>
      <c r="F36" s="2">
        <v>8.3924000000000003</v>
      </c>
      <c r="G36" s="2">
        <v>41.064</v>
      </c>
      <c r="H36" s="2">
        <v>257.75</v>
      </c>
      <c r="I36" s="7">
        <v>6.3510999999999997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>M36-$L36</f>
        <v>-1</v>
      </c>
      <c r="T36" s="5">
        <f>N36-$L36</f>
        <v>-2</v>
      </c>
      <c r="U36" s="5">
        <f>O36-$L36</f>
        <v>-4</v>
      </c>
      <c r="V36" s="5">
        <f>P36-$L36</f>
        <v>-7</v>
      </c>
    </row>
    <row r="37" spans="1:22">
      <c r="A37" s="1" t="s">
        <v>76</v>
      </c>
      <c r="B37" s="7">
        <v>78.8</v>
      </c>
      <c r="C37" s="2">
        <v>194.9</v>
      </c>
      <c r="D37" s="8">
        <v>230005</v>
      </c>
      <c r="E37" s="2">
        <v>5.2375999999999996</v>
      </c>
      <c r="F37" s="2">
        <v>10.200200000000001</v>
      </c>
      <c r="G37" s="2">
        <v>39.6432</v>
      </c>
      <c r="H37" s="2">
        <v>161.30000000000001</v>
      </c>
      <c r="I37" s="7">
        <v>17.239599999999999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>M37-$L37</f>
        <v>-1</v>
      </c>
      <c r="T37" s="5">
        <f>N37-$L37</f>
        <v>-1</v>
      </c>
      <c r="U37" s="5">
        <f>O37-$L37</f>
        <v>1</v>
      </c>
      <c r="V37" s="5">
        <f>P37-$L37</f>
        <v>2</v>
      </c>
    </row>
    <row r="38" spans="1:22">
      <c r="A38" s="1" t="s">
        <v>39</v>
      </c>
      <c r="B38" s="7">
        <v>78.666700000000006</v>
      </c>
      <c r="C38" s="2">
        <v>421.9</v>
      </c>
      <c r="D38" s="8">
        <v>341087</v>
      </c>
      <c r="E38" s="2">
        <v>2.0265</v>
      </c>
      <c r="F38" s="2">
        <v>14.311299999999999</v>
      </c>
      <c r="G38" s="2">
        <v>40.287300000000002</v>
      </c>
      <c r="H38" s="2">
        <v>399.04050000000001</v>
      </c>
      <c r="I38" s="7">
        <v>5.4181999999999997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>M38-$L38</f>
        <v>-1</v>
      </c>
      <c r="T38" s="5">
        <f>N38-$L38</f>
        <v>1</v>
      </c>
      <c r="U38" s="5">
        <f>O38-$L38</f>
        <v>1</v>
      </c>
      <c r="V38" s="5">
        <f>P38-$L38</f>
        <v>-5</v>
      </c>
    </row>
    <row r="39" spans="1:22">
      <c r="A39" s="1" t="s">
        <v>229</v>
      </c>
      <c r="B39" s="7">
        <v>78.666700000000006</v>
      </c>
      <c r="C39" s="2">
        <v>104.11</v>
      </c>
      <c r="D39" s="8">
        <v>520677</v>
      </c>
      <c r="E39" s="2">
        <v>-1.6345000000000001</v>
      </c>
      <c r="F39" s="2">
        <v>-11.2371</v>
      </c>
      <c r="G39" s="2">
        <v>23.7195</v>
      </c>
      <c r="H39" s="2">
        <v>113.99</v>
      </c>
      <c r="I39" s="7">
        <v>-9.49</v>
      </c>
      <c r="J39" s="7">
        <v>0</v>
      </c>
      <c r="K39" s="2" t="s">
        <v>232</v>
      </c>
      <c r="L39" s="4">
        <v>38</v>
      </c>
      <c r="M39" s="4">
        <f>VLOOKUP($K39,'08.06.2020'!$K$2:$L$500,2,FALSE)</f>
        <v>40</v>
      </c>
      <c r="N39" s="4">
        <f>VLOOKUP($K39,'01.06.2020'!$K$2:$L$500,2,FALSE)</f>
        <v>47</v>
      </c>
      <c r="O39" s="4">
        <f>VLOOKUP($K39,'25.05.2020'!$K$2:$L$500,2,FALSE)</f>
        <v>65</v>
      </c>
      <c r="P39" s="4">
        <f>VLOOKUP($K39,'18.05.2020'!$K$2:$L$500,2,FALSE)</f>
        <v>68</v>
      </c>
      <c r="Q39" s="4">
        <f>VLOOKUP($K39,'11.05.2020'!$K$2:$L$500,2,FALSE)</f>
        <v>74</v>
      </c>
      <c r="R39" s="4">
        <f>VLOOKUP($K39,'04.05.2020'!$K$2:$L$500,2,FALSE)</f>
        <v>88</v>
      </c>
      <c r="S39" s="5">
        <f>M39-$L39</f>
        <v>2</v>
      </c>
      <c r="T39" s="5">
        <f>N39-$L39</f>
        <v>9</v>
      </c>
      <c r="U39" s="5">
        <f>O39-$L39</f>
        <v>27</v>
      </c>
      <c r="V39" s="5">
        <f>P39-$L39</f>
        <v>30</v>
      </c>
    </row>
    <row r="40" spans="1:22">
      <c r="A40" s="1" t="s">
        <v>84</v>
      </c>
      <c r="B40" s="7">
        <v>78.666700000000006</v>
      </c>
      <c r="C40" s="2">
        <v>399.87</v>
      </c>
      <c r="D40" s="8">
        <v>1809893</v>
      </c>
      <c r="E40" s="2">
        <v>3.8273000000000001</v>
      </c>
      <c r="F40" s="2">
        <v>4.4374000000000002</v>
      </c>
      <c r="G40" s="2">
        <v>41.546900000000001</v>
      </c>
      <c r="H40" s="2">
        <v>372.87</v>
      </c>
      <c r="I40" s="7">
        <v>6.7522000000000002</v>
      </c>
      <c r="J40" s="7">
        <v>1</v>
      </c>
      <c r="K40" s="2" t="s">
        <v>143</v>
      </c>
      <c r="L40" s="4">
        <v>39</v>
      </c>
      <c r="M40" s="4">
        <f>VLOOKUP($K40,'08.06.2020'!$K$2:$L$500,2,FALSE)</f>
        <v>38</v>
      </c>
      <c r="N40" s="4">
        <f>VLOOKUP($K40,'01.06.2020'!$K$2:$L$500,2,FALSE)</f>
        <v>37</v>
      </c>
      <c r="O40" s="4">
        <f>VLOOKUP($K40,'25.05.2020'!$K$2:$L$500,2,FALSE)</f>
        <v>39</v>
      </c>
      <c r="P40" s="4">
        <f>VLOOKUP($K40,'18.05.2020'!$K$2:$L$500,2,FALSE)</f>
        <v>41</v>
      </c>
      <c r="Q40" s="4">
        <f>VLOOKUP($K40,'11.05.2020'!$K$2:$L$500,2,FALSE)</f>
        <v>48</v>
      </c>
      <c r="R40" s="4">
        <f>VLOOKUP($K40,'04.05.2020'!$K$2:$L$500,2,FALSE)</f>
        <v>54</v>
      </c>
      <c r="S40" s="5">
        <f>M40-$L40</f>
        <v>-1</v>
      </c>
      <c r="T40" s="5">
        <f>N40-$L40</f>
        <v>-2</v>
      </c>
      <c r="U40" s="5">
        <f>O40-$L40</f>
        <v>0</v>
      </c>
      <c r="V40" s="5">
        <f>P40-$L40</f>
        <v>2</v>
      </c>
    </row>
    <row r="41" spans="1:22">
      <c r="A41" s="1" t="s">
        <v>247</v>
      </c>
      <c r="B41" s="7">
        <v>78.533299999999997</v>
      </c>
      <c r="C41" s="2">
        <v>31.74</v>
      </c>
      <c r="D41" s="8">
        <v>753700</v>
      </c>
      <c r="E41" s="2">
        <v>0.60219999999999996</v>
      </c>
      <c r="F41" s="2">
        <v>-4.5987</v>
      </c>
      <c r="G41" s="2">
        <v>102.8115</v>
      </c>
      <c r="H41" s="2">
        <v>30.63</v>
      </c>
      <c r="I41" s="7">
        <v>3.4971999999999999</v>
      </c>
      <c r="J41" s="7">
        <v>1</v>
      </c>
      <c r="K41" s="2" t="s">
        <v>297</v>
      </c>
      <c r="L41" s="4">
        <v>40</v>
      </c>
      <c r="M41" s="4">
        <f>VLOOKUP($K41,'08.06.2020'!$K$2:$L$500,2,FALSE)</f>
        <v>54</v>
      </c>
      <c r="N41" s="4">
        <f>VLOOKUP($K41,'01.06.2020'!$K$2:$L$500,2,FALSE)</f>
        <v>66</v>
      </c>
      <c r="O41" s="4">
        <f>VLOOKUP($K41,'25.05.2020'!$K$2:$L$500,2,FALSE)</f>
        <v>77</v>
      </c>
      <c r="P41" s="4">
        <f>VLOOKUP($K41,'18.05.2020'!$K$2:$L$500,2,FALSE)</f>
        <v>86</v>
      </c>
      <c r="Q41" s="4">
        <f>VLOOKUP($K41,'11.05.2020'!$K$2:$L$500,2,FALSE)</f>
        <v>114</v>
      </c>
      <c r="R41" s="4">
        <f>VLOOKUP($K41,'04.05.2020'!$K$2:$L$500,2,FALSE)</f>
        <v>140</v>
      </c>
      <c r="S41" s="5">
        <f>M41-$L41</f>
        <v>14</v>
      </c>
      <c r="T41" s="5">
        <f>N41-$L41</f>
        <v>26</v>
      </c>
      <c r="U41" s="5">
        <f>O41-$L41</f>
        <v>37</v>
      </c>
      <c r="V41" s="5">
        <f>P41-$L41</f>
        <v>46</v>
      </c>
    </row>
    <row r="42" spans="1:22">
      <c r="A42" s="1" t="s">
        <v>21</v>
      </c>
      <c r="B42" s="7">
        <v>78.400000000000006</v>
      </c>
      <c r="C42" s="2">
        <v>115.1</v>
      </c>
      <c r="D42" s="8">
        <v>619060</v>
      </c>
      <c r="E42" s="2">
        <v>-5.3141999999999996</v>
      </c>
      <c r="F42" s="2">
        <v>9.1927000000000003</v>
      </c>
      <c r="G42" s="2">
        <v>-23.184699999999999</v>
      </c>
      <c r="H42" s="2">
        <v>116.97</v>
      </c>
      <c r="I42" s="7">
        <v>-1.6247</v>
      </c>
      <c r="J42" s="7">
        <v>1</v>
      </c>
      <c r="K42" s="2" t="s">
        <v>190</v>
      </c>
      <c r="L42" s="4">
        <v>41</v>
      </c>
      <c r="M42" s="4">
        <f>VLOOKUP($K42,'08.06.2020'!$K$2:$L$500,2,FALSE)</f>
        <v>39</v>
      </c>
      <c r="N42" s="4">
        <f>VLOOKUP($K42,'01.06.2020'!$K$2:$L$500,2,FALSE)</f>
        <v>31</v>
      </c>
      <c r="O42" s="4">
        <f>VLOOKUP($K42,'25.05.2020'!$K$2:$L$500,2,FALSE)</f>
        <v>21</v>
      </c>
      <c r="P42" s="4">
        <f>VLOOKUP($K42,'18.05.2020'!$K$2:$L$500,2,FALSE)</f>
        <v>24</v>
      </c>
      <c r="Q42" s="4">
        <f>VLOOKUP($K42,'11.05.2020'!$K$2:$L$500,2,FALSE)</f>
        <v>21</v>
      </c>
      <c r="R42" s="4">
        <f>VLOOKUP($K42,'04.05.2020'!$K$2:$L$500,2,FALSE)</f>
        <v>18</v>
      </c>
      <c r="S42" s="5">
        <f>M42-$L42</f>
        <v>-2</v>
      </c>
      <c r="T42" s="5">
        <f>N42-$L42</f>
        <v>-10</v>
      </c>
      <c r="U42" s="5">
        <f>O42-$L42</f>
        <v>-20</v>
      </c>
      <c r="V42" s="5">
        <f>P42-$L42</f>
        <v>-17</v>
      </c>
    </row>
    <row r="43" spans="1:22">
      <c r="A43" s="1" t="s">
        <v>210</v>
      </c>
      <c r="B43" s="7">
        <v>78.400000000000006</v>
      </c>
      <c r="C43" s="2">
        <v>38.979999999999997</v>
      </c>
      <c r="D43" s="8">
        <v>3687897</v>
      </c>
      <c r="E43" s="2">
        <v>-3.5863999999999998</v>
      </c>
      <c r="F43" s="2">
        <v>-3.4192</v>
      </c>
      <c r="G43" s="2">
        <v>-10.6168</v>
      </c>
      <c r="H43" s="2">
        <v>38.869999999999997</v>
      </c>
      <c r="I43" s="7">
        <v>0.28220000000000001</v>
      </c>
      <c r="J43" s="7">
        <v>0</v>
      </c>
      <c r="K43" s="2" t="s">
        <v>212</v>
      </c>
      <c r="L43" s="4">
        <v>42</v>
      </c>
      <c r="M43" s="4">
        <f>VLOOKUP($K43,'08.06.2020'!$K$2:$L$500,2,FALSE)</f>
        <v>56</v>
      </c>
      <c r="N43" s="4">
        <f>VLOOKUP($K43,'01.06.2020'!$K$2:$L$500,2,FALSE)</f>
        <v>63</v>
      </c>
      <c r="O43" s="4">
        <f>VLOOKUP($K43,'25.05.2020'!$K$2:$L$500,2,FALSE)</f>
        <v>69</v>
      </c>
      <c r="P43" s="4">
        <f>VLOOKUP($K43,'18.05.2020'!$K$2:$L$500,2,FALSE)</f>
        <v>70</v>
      </c>
      <c r="Q43" s="4">
        <f>VLOOKUP($K43,'11.05.2020'!$K$2:$L$500,2,FALSE)</f>
        <v>79</v>
      </c>
      <c r="R43" s="4">
        <f>VLOOKUP($K43,'04.05.2020'!$K$2:$L$500,2,FALSE)</f>
        <v>85</v>
      </c>
      <c r="S43" s="5">
        <f>M43-$L43</f>
        <v>14</v>
      </c>
      <c r="T43" s="5">
        <f>N43-$L43</f>
        <v>21</v>
      </c>
      <c r="U43" s="5">
        <f>O43-$L43</f>
        <v>27</v>
      </c>
      <c r="V43" s="5">
        <f>P43-$L43</f>
        <v>28</v>
      </c>
    </row>
    <row r="44" spans="1:22">
      <c r="A44" s="1" t="s">
        <v>101</v>
      </c>
      <c r="B44" s="7">
        <v>78.400000000000006</v>
      </c>
      <c r="C44" s="2">
        <v>205.26</v>
      </c>
      <c r="D44" s="8">
        <v>663202</v>
      </c>
      <c r="E44" s="2">
        <v>0.53390000000000004</v>
      </c>
      <c r="F44" s="2">
        <v>-3.3660999999999999</v>
      </c>
      <c r="G44" s="2">
        <v>-2.0566</v>
      </c>
      <c r="H44" s="2">
        <v>200.45</v>
      </c>
      <c r="I44" s="7">
        <v>2.3433999999999999</v>
      </c>
      <c r="J44" s="7">
        <v>0</v>
      </c>
      <c r="K44" s="2" t="s">
        <v>187</v>
      </c>
      <c r="L44" s="4">
        <v>43</v>
      </c>
      <c r="M44" s="4">
        <f>VLOOKUP($K44,'08.06.2020'!$K$2:$L$500,2,FALSE)</f>
        <v>41</v>
      </c>
      <c r="N44" s="4">
        <f>VLOOKUP($K44,'01.06.2020'!$K$2:$L$500,2,FALSE)</f>
        <v>40</v>
      </c>
      <c r="O44" s="4">
        <f>VLOOKUP($K44,'25.05.2020'!$K$2:$L$500,2,FALSE)</f>
        <v>41</v>
      </c>
      <c r="P44" s="4">
        <f>VLOOKUP($K44,'18.05.2020'!$K$2:$L$500,2,FALSE)</f>
        <v>42</v>
      </c>
      <c r="Q44" s="4">
        <f>VLOOKUP($K44,'11.05.2020'!$K$2:$L$500,2,FALSE)</f>
        <v>51</v>
      </c>
      <c r="R44" s="4">
        <f>VLOOKUP($K44,'04.05.2020'!$K$2:$L$500,2,FALSE)</f>
        <v>56</v>
      </c>
      <c r="S44" s="5">
        <f>M44-$L44</f>
        <v>-2</v>
      </c>
      <c r="T44" s="5">
        <f>N44-$L44</f>
        <v>-3</v>
      </c>
      <c r="U44" s="5">
        <f>O44-$L44</f>
        <v>-2</v>
      </c>
      <c r="V44" s="5">
        <f>P44-$L44</f>
        <v>-1</v>
      </c>
    </row>
    <row r="45" spans="1:22">
      <c r="A45" s="1" t="s">
        <v>207</v>
      </c>
      <c r="B45" s="7">
        <v>78.2667</v>
      </c>
      <c r="C45" s="2">
        <v>32.505000000000003</v>
      </c>
      <c r="D45" s="8">
        <v>1402118</v>
      </c>
      <c r="E45" s="2">
        <v>6.0175999999999998</v>
      </c>
      <c r="F45" s="2">
        <v>29.994</v>
      </c>
      <c r="G45" s="2">
        <v>68.857100000000003</v>
      </c>
      <c r="H45" s="2">
        <v>29.350999999999999</v>
      </c>
      <c r="I45" s="7">
        <v>9.7030999999999992</v>
      </c>
      <c r="J45" s="7">
        <v>1</v>
      </c>
      <c r="K45" s="2" t="s">
        <v>213</v>
      </c>
      <c r="L45" s="4">
        <v>44</v>
      </c>
      <c r="M45" s="4">
        <f>VLOOKUP($K45,'08.06.2020'!$K$2:$L$500,2,FALSE)</f>
        <v>42</v>
      </c>
      <c r="N45" s="4">
        <f>VLOOKUP($K45,'01.06.2020'!$K$2:$L$500,2,FALSE)</f>
        <v>41</v>
      </c>
      <c r="O45" s="4">
        <f>VLOOKUP($K45,'25.05.2020'!$K$2:$L$500,2,FALSE)</f>
        <v>44</v>
      </c>
      <c r="P45" s="4">
        <f>VLOOKUP($K45,'18.05.2020'!$K$2:$L$500,2,FALSE)</f>
        <v>46</v>
      </c>
      <c r="Q45" s="4">
        <f>VLOOKUP($K45,'11.05.2020'!$K$2:$L$500,2,FALSE)</f>
        <v>53</v>
      </c>
      <c r="R45" s="4">
        <f>VLOOKUP($K45,'04.05.2020'!$K$2:$L$500,2,FALSE)</f>
        <v>58</v>
      </c>
      <c r="S45" s="5">
        <f>M45-$L45</f>
        <v>-2</v>
      </c>
      <c r="T45" s="5">
        <f>N45-$L45</f>
        <v>-3</v>
      </c>
      <c r="U45" s="5">
        <f>O45-$L45</f>
        <v>0</v>
      </c>
      <c r="V45" s="5">
        <f>P45-$L45</f>
        <v>2</v>
      </c>
    </row>
    <row r="46" spans="1:22">
      <c r="A46" s="1" t="s">
        <v>44</v>
      </c>
      <c r="B46" s="7">
        <v>78.2667</v>
      </c>
      <c r="C46" s="2">
        <v>100.05</v>
      </c>
      <c r="D46" s="8">
        <v>4420449</v>
      </c>
      <c r="E46" s="2">
        <v>-0.28899999999999998</v>
      </c>
      <c r="F46" s="2">
        <v>-2.3712</v>
      </c>
      <c r="G46" s="2">
        <v>10.1751</v>
      </c>
      <c r="H46" s="2">
        <v>97.6</v>
      </c>
      <c r="I46" s="7">
        <v>2.4487999999999999</v>
      </c>
      <c r="J46" s="7">
        <v>0</v>
      </c>
      <c r="K46" s="2" t="s">
        <v>176</v>
      </c>
      <c r="L46" s="4">
        <v>45</v>
      </c>
      <c r="M46" s="4">
        <f>VLOOKUP($K46,'08.06.2020'!$K$2:$L$500,2,FALSE)</f>
        <v>43</v>
      </c>
      <c r="N46" s="4">
        <f>VLOOKUP($K46,'01.06.2020'!$K$2:$L$500,2,FALSE)</f>
        <v>39</v>
      </c>
      <c r="O46" s="4">
        <f>VLOOKUP($K46,'25.05.2020'!$K$2:$L$500,2,FALSE)</f>
        <v>33</v>
      </c>
      <c r="P46" s="4">
        <f>VLOOKUP($K46,'18.05.2020'!$K$2:$L$500,2,FALSE)</f>
        <v>30</v>
      </c>
      <c r="Q46" s="4">
        <f>VLOOKUP($K46,'11.05.2020'!$K$2:$L$500,2,FALSE)</f>
        <v>25</v>
      </c>
      <c r="R46" s="4">
        <f>VLOOKUP($K46,'04.05.2020'!$K$2:$L$500,2,FALSE)</f>
        <v>22</v>
      </c>
      <c r="S46" s="5">
        <f>M46-$L46</f>
        <v>-2</v>
      </c>
      <c r="T46" s="5">
        <f>N46-$L46</f>
        <v>-6</v>
      </c>
      <c r="U46" s="5">
        <f>O46-$L46</f>
        <v>-12</v>
      </c>
      <c r="V46" s="5">
        <f>P46-$L46</f>
        <v>-15</v>
      </c>
    </row>
    <row r="47" spans="1:22">
      <c r="A47" s="1" t="s">
        <v>46</v>
      </c>
      <c r="B47" s="7">
        <v>78.2667</v>
      </c>
      <c r="C47" s="2">
        <v>85.06</v>
      </c>
      <c r="D47" s="8">
        <v>487056</v>
      </c>
      <c r="E47" s="2">
        <v>7.4939999999999998</v>
      </c>
      <c r="F47" s="2">
        <v>16.969200000000001</v>
      </c>
      <c r="G47" s="2">
        <v>78.584900000000005</v>
      </c>
      <c r="H47" s="2">
        <v>76.849999999999994</v>
      </c>
      <c r="I47" s="7">
        <v>9.6519999999999992</v>
      </c>
      <c r="J47" s="7">
        <v>1</v>
      </c>
      <c r="K47" s="2" t="s">
        <v>178</v>
      </c>
      <c r="L47" s="4">
        <v>46</v>
      </c>
      <c r="M47" s="4">
        <f>VLOOKUP($K47,'08.06.2020'!$K$2:$L$500,2,FALSE)</f>
        <v>44</v>
      </c>
      <c r="N47" s="4">
        <f>VLOOKUP($K47,'01.06.2020'!$K$2:$L$500,2,FALSE)</f>
        <v>42</v>
      </c>
      <c r="O47" s="4">
        <f>VLOOKUP($K47,'25.05.2020'!$K$2:$L$500,2,FALSE)</f>
        <v>42</v>
      </c>
      <c r="P47" s="4">
        <f>VLOOKUP($K47,'18.05.2020'!$K$2:$L$500,2,FALSE)</f>
        <v>44</v>
      </c>
      <c r="Q47" s="4">
        <f>VLOOKUP($K47,'11.05.2020'!$K$2:$L$500,2,FALSE)</f>
        <v>35</v>
      </c>
      <c r="R47" s="4">
        <f>VLOOKUP($K47,'04.05.2020'!$K$2:$L$500,2,FALSE)</f>
        <v>46</v>
      </c>
      <c r="S47" s="5">
        <f>M47-$L47</f>
        <v>-2</v>
      </c>
      <c r="T47" s="5">
        <f>N47-$L47</f>
        <v>-4</v>
      </c>
      <c r="U47" s="5">
        <f>O47-$L47</f>
        <v>-4</v>
      </c>
      <c r="V47" s="5">
        <f>P47-$L47</f>
        <v>-2</v>
      </c>
    </row>
    <row r="48" spans="1:22">
      <c r="A48" s="1" t="s">
        <v>48</v>
      </c>
      <c r="B48" s="7">
        <v>78.133300000000006</v>
      </c>
      <c r="C48" s="2">
        <v>102.46</v>
      </c>
      <c r="D48" s="8">
        <v>288937</v>
      </c>
      <c r="E48" s="2">
        <v>1.6468</v>
      </c>
      <c r="F48" s="2">
        <v>15.1883</v>
      </c>
      <c r="G48" s="2">
        <v>-17.261800000000001</v>
      </c>
      <c r="H48" s="2">
        <v>96.87</v>
      </c>
      <c r="I48" s="7">
        <v>5.4558</v>
      </c>
      <c r="J48" s="7">
        <v>1</v>
      </c>
      <c r="K48" s="2" t="s">
        <v>124</v>
      </c>
      <c r="L48" s="4">
        <v>47</v>
      </c>
      <c r="M48" s="4">
        <f>VLOOKUP($K48,'08.06.2020'!$K$2:$L$500,2,FALSE)</f>
        <v>62</v>
      </c>
      <c r="N48" s="4">
        <f>VLOOKUP($K48,'01.06.2020'!$K$2:$L$500,2,FALSE)</f>
        <v>65</v>
      </c>
      <c r="O48" s="4">
        <f>VLOOKUP($K48,'25.05.2020'!$K$2:$L$500,2,FALSE)</f>
        <v>72</v>
      </c>
      <c r="P48" s="4">
        <f>VLOOKUP($K48,'18.05.2020'!$K$2:$L$500,2,FALSE)</f>
        <v>75</v>
      </c>
      <c r="Q48" s="4">
        <f>VLOOKUP($K48,'11.05.2020'!$K$2:$L$500,2,FALSE)</f>
        <v>84</v>
      </c>
      <c r="R48" s="4">
        <f>VLOOKUP($K48,'04.05.2020'!$K$2:$L$500,2,FALSE)</f>
        <v>93</v>
      </c>
      <c r="S48" s="5">
        <f>M48-$L48</f>
        <v>15</v>
      </c>
      <c r="T48" s="5">
        <f>N48-$L48</f>
        <v>18</v>
      </c>
      <c r="U48" s="5">
        <f>O48-$L48</f>
        <v>25</v>
      </c>
      <c r="V48" s="5">
        <f>P48-$L48</f>
        <v>28</v>
      </c>
    </row>
    <row r="49" spans="1:22">
      <c r="A49" s="1" t="s">
        <v>60</v>
      </c>
      <c r="B49" s="7">
        <v>78.133300000000006</v>
      </c>
      <c r="C49" s="2">
        <v>275.83999999999997</v>
      </c>
      <c r="D49" s="8">
        <v>60791</v>
      </c>
      <c r="E49" s="2">
        <v>3.4232</v>
      </c>
      <c r="F49" s="2">
        <v>7.3391000000000002</v>
      </c>
      <c r="G49" s="2">
        <v>27.279399999999999</v>
      </c>
      <c r="H49" s="2">
        <v>261.44</v>
      </c>
      <c r="I49" s="7">
        <v>5.2203999999999997</v>
      </c>
      <c r="J49" s="7">
        <v>1</v>
      </c>
      <c r="K49" s="2" t="s">
        <v>129</v>
      </c>
      <c r="L49" s="4">
        <v>48</v>
      </c>
      <c r="M49" s="4">
        <f>VLOOKUP($K49,'08.06.2020'!$K$2:$L$500,2,FALSE)</f>
        <v>45</v>
      </c>
      <c r="N49" s="4">
        <f>VLOOKUP($K49,'01.06.2020'!$K$2:$L$500,2,FALSE)</f>
        <v>45</v>
      </c>
      <c r="O49" s="4">
        <f>VLOOKUP($K49,'25.05.2020'!$K$2:$L$500,2,FALSE)</f>
        <v>47</v>
      </c>
      <c r="P49" s="4">
        <f>VLOOKUP($K49,'18.05.2020'!$K$2:$L$500,2,FALSE)</f>
        <v>49</v>
      </c>
      <c r="Q49" s="4">
        <f>VLOOKUP($K49,'11.05.2020'!$K$2:$L$500,2,FALSE)</f>
        <v>41</v>
      </c>
      <c r="R49" s="4">
        <f>VLOOKUP($K49,'04.05.2020'!$K$2:$L$500,2,FALSE)</f>
        <v>41</v>
      </c>
      <c r="S49" s="5">
        <f>M49-$L49</f>
        <v>-3</v>
      </c>
      <c r="T49" s="5">
        <f>N49-$L49</f>
        <v>-3</v>
      </c>
      <c r="U49" s="5">
        <f>O49-$L49</f>
        <v>-1</v>
      </c>
      <c r="V49" s="5">
        <f>P49-$L49</f>
        <v>1</v>
      </c>
    </row>
    <row r="50" spans="1:22">
      <c r="A50" s="1" t="s">
        <v>66</v>
      </c>
      <c r="B50" s="7">
        <v>78.133300000000006</v>
      </c>
      <c r="C50" s="1">
        <v>264.14999999999998</v>
      </c>
      <c r="D50" s="8">
        <v>243550</v>
      </c>
      <c r="E50" s="2">
        <v>3.0709</v>
      </c>
      <c r="F50" s="2">
        <v>1.7448999999999999</v>
      </c>
      <c r="G50" s="2">
        <v>9.5693999999999999</v>
      </c>
      <c r="H50" s="2">
        <v>251.065</v>
      </c>
      <c r="I50" s="7">
        <v>4.9535999999999998</v>
      </c>
      <c r="J50" s="7">
        <v>1</v>
      </c>
      <c r="K50" s="1" t="s">
        <v>135</v>
      </c>
      <c r="L50" s="4">
        <v>49</v>
      </c>
      <c r="M50" s="4">
        <f>VLOOKUP($K50,'08.06.2020'!$K$2:$L$500,2,FALSE)</f>
        <v>46</v>
      </c>
      <c r="N50" s="4">
        <f>VLOOKUP($K50,'01.06.2020'!$K$2:$L$500,2,FALSE)</f>
        <v>44</v>
      </c>
      <c r="O50" s="4">
        <f>VLOOKUP($K50,'25.05.2020'!$K$2:$L$500,2,FALSE)</f>
        <v>46</v>
      </c>
      <c r="P50" s="4">
        <f>VLOOKUP($K50,'18.05.2020'!$K$2:$L$500,2,FALSE)</f>
        <v>45</v>
      </c>
      <c r="Q50" s="4">
        <f>VLOOKUP($K50,'11.05.2020'!$K$2:$L$500,2,FALSE)</f>
        <v>38</v>
      </c>
      <c r="R50" s="4">
        <f>VLOOKUP($K50,'04.05.2020'!$K$2:$L$500,2,FALSE)</f>
        <v>35</v>
      </c>
      <c r="S50" s="5">
        <f>M50-$L50</f>
        <v>-3</v>
      </c>
      <c r="T50" s="5">
        <f>N50-$L50</f>
        <v>-5</v>
      </c>
      <c r="U50" s="5">
        <f>O50-$L50</f>
        <v>-3</v>
      </c>
      <c r="V50" s="5">
        <f>P50-$L50</f>
        <v>-4</v>
      </c>
    </row>
    <row r="51" spans="1:22">
      <c r="A51" s="1" t="s">
        <v>25</v>
      </c>
      <c r="B51" s="7">
        <v>77.866699999999994</v>
      </c>
      <c r="C51" s="2">
        <v>116.95</v>
      </c>
      <c r="D51" s="8">
        <v>1011659</v>
      </c>
      <c r="E51" s="2">
        <v>2.4977999999999998</v>
      </c>
      <c r="F51" s="2">
        <v>10.3406</v>
      </c>
      <c r="G51" s="2">
        <v>8.7501999999999995</v>
      </c>
      <c r="H51" s="2">
        <v>108.64</v>
      </c>
      <c r="I51" s="7">
        <v>7.1055999999999999</v>
      </c>
      <c r="J51" s="7">
        <v>1</v>
      </c>
      <c r="K51" s="2" t="s">
        <v>168</v>
      </c>
      <c r="L51" s="4">
        <v>50</v>
      </c>
      <c r="M51" s="4">
        <f>VLOOKUP($K51,'08.06.2020'!$K$2:$L$500,2,FALSE)</f>
        <v>47</v>
      </c>
      <c r="N51" s="4">
        <f>VLOOKUP($K51,'01.06.2020'!$K$2:$L$500,2,FALSE)</f>
        <v>46</v>
      </c>
      <c r="O51" s="4">
        <f>VLOOKUP($K51,'25.05.2020'!$K$2:$L$500,2,FALSE)</f>
        <v>40</v>
      </c>
      <c r="P51" s="4">
        <f>VLOOKUP($K51,'18.05.2020'!$K$2:$L$500,2,FALSE)</f>
        <v>36</v>
      </c>
      <c r="Q51" s="4">
        <f>VLOOKUP($K51,'11.05.2020'!$K$2:$L$500,2,FALSE)</f>
        <v>46</v>
      </c>
      <c r="R51" s="4">
        <f>VLOOKUP($K51,'04.05.2020'!$K$2:$L$500,2,FALSE)</f>
        <v>47</v>
      </c>
      <c r="S51" s="5">
        <f>M51-$L51</f>
        <v>-3</v>
      </c>
      <c r="T51" s="5">
        <f>N51-$L51</f>
        <v>-4</v>
      </c>
      <c r="U51" s="5">
        <f>O51-$L51</f>
        <v>-10</v>
      </c>
      <c r="V51" s="5">
        <f>P51-$L51</f>
        <v>-14</v>
      </c>
    </row>
    <row r="52" spans="1:22">
      <c r="A52" s="1" t="s">
        <v>85</v>
      </c>
      <c r="B52" s="7">
        <v>77.7333</v>
      </c>
      <c r="C52" s="2">
        <v>881</v>
      </c>
      <c r="D52" s="8">
        <v>3052393</v>
      </c>
      <c r="E52" s="2">
        <v>18.6404</v>
      </c>
      <c r="F52" s="2">
        <v>16.9971</v>
      </c>
      <c r="G52" s="2">
        <v>182.5258</v>
      </c>
      <c r="H52" s="2">
        <v>702.02</v>
      </c>
      <c r="I52" s="7">
        <v>20.3155</v>
      </c>
      <c r="J52" s="7">
        <v>1</v>
      </c>
      <c r="K52" s="2" t="s">
        <v>204</v>
      </c>
      <c r="L52" s="4">
        <v>51</v>
      </c>
      <c r="M52" s="4">
        <f>VLOOKUP($K52,'08.06.2020'!$K$2:$L$500,2,FALSE)</f>
        <v>48</v>
      </c>
      <c r="N52" s="4">
        <f>VLOOKUP($K52,'01.06.2020'!$K$2:$L$500,2,FALSE)</f>
        <v>49</v>
      </c>
      <c r="O52" s="4">
        <f>VLOOKUP($K52,'25.05.2020'!$K$2:$L$500,2,FALSE)</f>
        <v>53</v>
      </c>
      <c r="P52" s="4">
        <f>VLOOKUP($K52,'18.05.2020'!$K$2:$L$500,2,FALSE)</f>
        <v>57</v>
      </c>
      <c r="Q52" s="4">
        <f>VLOOKUP($K52,'11.05.2020'!$K$2:$L$500,2,FALSE)</f>
        <v>66</v>
      </c>
      <c r="R52" s="4">
        <f>VLOOKUP($K52,'04.05.2020'!$K$2:$L$500,2,FALSE)</f>
        <v>70</v>
      </c>
      <c r="S52" s="5">
        <f>M52-$L52</f>
        <v>-3</v>
      </c>
      <c r="T52" s="5">
        <f>N52-$L52</f>
        <v>-2</v>
      </c>
      <c r="U52" s="5">
        <f>O52-$L52</f>
        <v>2</v>
      </c>
      <c r="V52" s="5">
        <f>P52-$L52</f>
        <v>6</v>
      </c>
    </row>
    <row r="53" spans="1:22">
      <c r="A53" s="1" t="s">
        <v>98</v>
      </c>
      <c r="B53" s="7">
        <v>77.7333</v>
      </c>
      <c r="C53" s="2">
        <v>272.58</v>
      </c>
      <c r="D53" s="8">
        <v>796432</v>
      </c>
      <c r="E53" s="2">
        <v>3.1718000000000002</v>
      </c>
      <c r="F53" s="2">
        <v>7.7901999999999996</v>
      </c>
      <c r="G53" s="2">
        <v>29.0503</v>
      </c>
      <c r="H53" s="2">
        <v>258.61</v>
      </c>
      <c r="I53" s="7">
        <v>5.1250999999999998</v>
      </c>
      <c r="J53" s="7">
        <v>1</v>
      </c>
      <c r="K53" s="2" t="s">
        <v>155</v>
      </c>
      <c r="L53" s="4">
        <v>52</v>
      </c>
      <c r="M53" s="4">
        <f>VLOOKUP($K53,'08.06.2020'!$K$2:$L$500,2,FALSE)</f>
        <v>49</v>
      </c>
      <c r="N53" s="4">
        <f>VLOOKUP($K53,'01.06.2020'!$K$2:$L$500,2,FALSE)</f>
        <v>48</v>
      </c>
      <c r="O53" s="4">
        <f>VLOOKUP($K53,'25.05.2020'!$K$2:$L$500,2,FALSE)</f>
        <v>52</v>
      </c>
      <c r="P53" s="4">
        <f>VLOOKUP($K53,'18.05.2020'!$K$2:$L$500,2,FALSE)</f>
        <v>53</v>
      </c>
      <c r="Q53" s="4">
        <f>VLOOKUP($K53,'11.05.2020'!$K$2:$L$500,2,FALSE)</f>
        <v>47</v>
      </c>
      <c r="R53" s="4">
        <f>VLOOKUP($K53,'04.05.2020'!$K$2:$L$500,2,FALSE)</f>
        <v>43</v>
      </c>
      <c r="S53" s="5">
        <f>M53-$L53</f>
        <v>-3</v>
      </c>
      <c r="T53" s="5">
        <f>N53-$L53</f>
        <v>-4</v>
      </c>
      <c r="U53" s="5">
        <f>O53-$L53</f>
        <v>0</v>
      </c>
      <c r="V53" s="5">
        <f>P53-$L53</f>
        <v>1</v>
      </c>
    </row>
    <row r="54" spans="1:22">
      <c r="A54" s="1" t="s">
        <v>88</v>
      </c>
      <c r="B54" s="7">
        <v>77.599999999999994</v>
      </c>
      <c r="C54" s="2">
        <v>152.24</v>
      </c>
      <c r="D54" s="8">
        <v>497035</v>
      </c>
      <c r="E54" s="2">
        <v>0.27660000000000001</v>
      </c>
      <c r="F54" s="2">
        <v>-3.4316</v>
      </c>
      <c r="G54" s="2">
        <v>4.7763</v>
      </c>
      <c r="H54" s="2">
        <v>148.08000000000001</v>
      </c>
      <c r="I54" s="7">
        <v>2.7324999999999999</v>
      </c>
      <c r="J54" s="7">
        <v>1</v>
      </c>
      <c r="K54" s="2" t="s">
        <v>145</v>
      </c>
      <c r="L54" s="4">
        <v>53</v>
      </c>
      <c r="M54" s="4">
        <f>VLOOKUP($K54,'08.06.2020'!$K$2:$L$500,2,FALSE)</f>
        <v>50</v>
      </c>
      <c r="N54" s="4">
        <f>VLOOKUP($K54,'01.06.2020'!$K$2:$L$500,2,FALSE)</f>
        <v>50</v>
      </c>
      <c r="O54" s="4">
        <f>VLOOKUP($K54,'25.05.2020'!$K$2:$L$500,2,FALSE)</f>
        <v>51</v>
      </c>
      <c r="P54" s="4">
        <f>VLOOKUP($K54,'18.05.2020'!$K$2:$L$500,2,FALSE)</f>
        <v>40</v>
      </c>
      <c r="Q54" s="4">
        <f>VLOOKUP($K54,'11.05.2020'!$K$2:$L$500,2,FALSE)</f>
        <v>36</v>
      </c>
      <c r="R54" s="4">
        <f>VLOOKUP($K54,'04.05.2020'!$K$2:$L$500,2,FALSE)</f>
        <v>38</v>
      </c>
      <c r="S54" s="5">
        <f>M54-$L54</f>
        <v>-3</v>
      </c>
      <c r="T54" s="5">
        <f>N54-$L54</f>
        <v>-3</v>
      </c>
      <c r="U54" s="5">
        <f>O54-$L54</f>
        <v>-2</v>
      </c>
      <c r="V54" s="5">
        <f>P54-$L54</f>
        <v>-13</v>
      </c>
    </row>
    <row r="55" spans="1:22">
      <c r="A55" s="1" t="s">
        <v>35</v>
      </c>
      <c r="B55" s="7">
        <v>77.466700000000003</v>
      </c>
      <c r="C55" s="2">
        <v>252.32</v>
      </c>
      <c r="D55" s="8">
        <v>395117</v>
      </c>
      <c r="E55" s="2">
        <v>7.3701999999999996</v>
      </c>
      <c r="F55" s="2">
        <v>15.404299999999999</v>
      </c>
      <c r="G55" s="2">
        <v>46.859900000000003</v>
      </c>
      <c r="H55" s="2">
        <v>225.7</v>
      </c>
      <c r="I55" s="7">
        <v>10.5501</v>
      </c>
      <c r="J55" s="7">
        <v>1</v>
      </c>
      <c r="K55" s="2" t="s">
        <v>191</v>
      </c>
      <c r="L55" s="4">
        <v>54</v>
      </c>
      <c r="M55" s="4">
        <f>VLOOKUP($K55,'08.06.2020'!$K$2:$L$500,2,FALSE)</f>
        <v>51</v>
      </c>
      <c r="N55" s="4">
        <f>VLOOKUP($K55,'01.06.2020'!$K$2:$L$500,2,FALSE)</f>
        <v>51</v>
      </c>
      <c r="O55" s="4">
        <f>VLOOKUP($K55,'25.05.2020'!$K$2:$L$500,2,FALSE)</f>
        <v>50</v>
      </c>
      <c r="P55" s="4">
        <f>VLOOKUP($K55,'18.05.2020'!$K$2:$L$500,2,FALSE)</f>
        <v>55</v>
      </c>
      <c r="Q55" s="4">
        <f>VLOOKUP($K55,'11.05.2020'!$K$2:$L$500,2,FALSE)</f>
        <v>50</v>
      </c>
      <c r="R55" s="4">
        <f>VLOOKUP($K55,'04.05.2020'!$K$2:$L$500,2,FALSE)</f>
        <v>42</v>
      </c>
      <c r="S55" s="5">
        <f>M55-$L55</f>
        <v>-3</v>
      </c>
      <c r="T55" s="5">
        <f>N55-$L55</f>
        <v>-3</v>
      </c>
      <c r="U55" s="5">
        <f>O55-$L55</f>
        <v>-4</v>
      </c>
      <c r="V55" s="5">
        <f>P55-$L55</f>
        <v>1</v>
      </c>
    </row>
    <row r="56" spans="1:22">
      <c r="A56" s="1" t="s">
        <v>208</v>
      </c>
      <c r="B56" s="7">
        <v>77.466700000000003</v>
      </c>
      <c r="C56" s="2">
        <v>66.14</v>
      </c>
      <c r="D56" s="8">
        <v>2347307</v>
      </c>
      <c r="E56" s="2">
        <v>-1.1359999999999999</v>
      </c>
      <c r="F56" s="2">
        <v>14.946099999999999</v>
      </c>
      <c r="G56" s="2">
        <v>-10.9945</v>
      </c>
      <c r="H56" s="2">
        <v>62.6</v>
      </c>
      <c r="I56" s="7">
        <v>5.3522999999999996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>M56-$L56</f>
        <v>-3</v>
      </c>
      <c r="T56" s="5">
        <f>N56-$L56</f>
        <v>-3</v>
      </c>
      <c r="U56" s="5">
        <f>O56-$L56</f>
        <v>-7</v>
      </c>
      <c r="V56" s="5">
        <f>P56-$L56</f>
        <v>-12</v>
      </c>
    </row>
    <row r="57" spans="1:22">
      <c r="A57" s="1" t="s">
        <v>90</v>
      </c>
      <c r="B57" s="7">
        <v>77.333299999999994</v>
      </c>
      <c r="C57" s="2">
        <v>102.24</v>
      </c>
      <c r="D57" s="8">
        <v>12371610</v>
      </c>
      <c r="E57" s="2">
        <v>2.8468</v>
      </c>
      <c r="F57" s="2">
        <v>7.1585999999999999</v>
      </c>
      <c r="G57" s="2">
        <v>30.308399999999999</v>
      </c>
      <c r="H57" s="2">
        <v>97.28</v>
      </c>
      <c r="I57" s="7">
        <v>4.8513000000000002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>M57-$L57</f>
        <v>-3</v>
      </c>
      <c r="T57" s="5">
        <f>N57-$L57</f>
        <v>-2</v>
      </c>
      <c r="U57" s="5">
        <f>O57-$L57</f>
        <v>5</v>
      </c>
      <c r="V57" s="5">
        <f>P57-$L57</f>
        <v>5</v>
      </c>
    </row>
    <row r="58" spans="1:22">
      <c r="A58" s="1" t="s">
        <v>686</v>
      </c>
      <c r="B58" s="7">
        <v>77.2</v>
      </c>
      <c r="C58" s="2">
        <v>163.56</v>
      </c>
      <c r="D58" s="8">
        <v>1513834</v>
      </c>
      <c r="E58" s="2">
        <v>15.8931</v>
      </c>
      <c r="F58" s="2">
        <v>18.9268</v>
      </c>
      <c r="G58" s="2">
        <v>53.9968</v>
      </c>
      <c r="H58" s="2">
        <v>134.91</v>
      </c>
      <c r="I58" s="7">
        <v>17.516500000000001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>M58-$L58</f>
        <v>#N/A</v>
      </c>
      <c r="T58" s="5" t="e">
        <f>N58-$L58</f>
        <v>#N/A</v>
      </c>
      <c r="U58" s="5" t="e">
        <f>O58-$L58</f>
        <v>#N/A</v>
      </c>
      <c r="V58" s="5" t="e">
        <f>P58-$L58</f>
        <v>#N/A</v>
      </c>
    </row>
    <row r="59" spans="1:22">
      <c r="A59" s="1" t="s">
        <v>243</v>
      </c>
      <c r="B59" s="7">
        <v>77.2</v>
      </c>
      <c r="C59" s="2">
        <v>36.729999999999997</v>
      </c>
      <c r="D59" s="8">
        <v>1152996</v>
      </c>
      <c r="E59" s="2">
        <v>12.2212</v>
      </c>
      <c r="F59" s="2">
        <v>0.65769999999999995</v>
      </c>
      <c r="G59" s="2">
        <v>33.563600000000001</v>
      </c>
      <c r="H59" s="2">
        <v>30.83</v>
      </c>
      <c r="I59" s="7">
        <v>16.063199999999998</v>
      </c>
      <c r="J59" s="7">
        <v>1</v>
      </c>
      <c r="K59" s="2" t="s">
        <v>295</v>
      </c>
      <c r="L59" s="4">
        <v>58</v>
      </c>
      <c r="M59" s="4">
        <f>VLOOKUP($K59,'08.06.2020'!$K$2:$L$500,2,FALSE)</f>
        <v>79</v>
      </c>
      <c r="N59" s="4">
        <f>VLOOKUP($K59,'01.06.2020'!$K$2:$L$500,2,FALSE)</f>
        <v>89</v>
      </c>
      <c r="O59" s="4">
        <f>VLOOKUP($K59,'25.05.2020'!$K$2:$L$500,2,FALSE)</f>
        <v>98</v>
      </c>
      <c r="P59" s="4">
        <f>VLOOKUP($K59,'18.05.2020'!$K$2:$L$500,2,FALSE)</f>
        <v>108</v>
      </c>
      <c r="Q59" s="4">
        <f>VLOOKUP($K59,'11.05.2020'!$K$2:$L$500,2,FALSE)</f>
        <v>124</v>
      </c>
      <c r="R59" s="4">
        <f>VLOOKUP($K59,'04.05.2020'!$K$2:$L$500,2,FALSE)</f>
        <v>131</v>
      </c>
      <c r="S59" s="5">
        <f>M59-$L59</f>
        <v>21</v>
      </c>
      <c r="T59" s="5">
        <f>N59-$L59</f>
        <v>31</v>
      </c>
      <c r="U59" s="5">
        <f>O59-$L59</f>
        <v>40</v>
      </c>
      <c r="V59" s="5">
        <f>P59-$L59</f>
        <v>50</v>
      </c>
    </row>
    <row r="60" spans="1:22">
      <c r="A60" s="1" t="s">
        <v>40</v>
      </c>
      <c r="B60" s="7">
        <v>77.066699999999997</v>
      </c>
      <c r="C60" s="2">
        <v>80.39</v>
      </c>
      <c r="D60" s="8">
        <v>483897</v>
      </c>
      <c r="E60" s="2">
        <v>2.9058000000000002</v>
      </c>
      <c r="F60" s="2">
        <v>7.5308000000000002</v>
      </c>
      <c r="G60" s="2">
        <v>28.788900000000002</v>
      </c>
      <c r="H60" s="2">
        <v>76.440799999999996</v>
      </c>
      <c r="I60" s="7">
        <v>4.9124999999999996</v>
      </c>
      <c r="J60" s="7">
        <v>1</v>
      </c>
      <c r="K60" s="2" t="s">
        <v>194</v>
      </c>
      <c r="L60" s="4">
        <v>59</v>
      </c>
      <c r="M60" s="4">
        <f>VLOOKUP($K60,'08.06.2020'!$K$2:$L$500,2,FALSE)</f>
        <v>55</v>
      </c>
      <c r="N60" s="4">
        <f>VLOOKUP($K60,'01.06.2020'!$K$2:$L$500,2,FALSE)</f>
        <v>59</v>
      </c>
      <c r="O60" s="4">
        <f>VLOOKUP($K60,'25.05.2020'!$K$2:$L$500,2,FALSE)</f>
        <v>64</v>
      </c>
      <c r="P60" s="4">
        <f>VLOOKUP($K60,'18.05.2020'!$K$2:$L$500,2,FALSE)</f>
        <v>64</v>
      </c>
      <c r="Q60" s="4">
        <f>VLOOKUP($K60,'11.05.2020'!$K$2:$L$500,2,FALSE)</f>
        <v>59</v>
      </c>
      <c r="R60" s="4">
        <f>VLOOKUP($K60,'04.05.2020'!$K$2:$L$500,2,FALSE)</f>
        <v>53</v>
      </c>
      <c r="S60" s="5">
        <f>M60-$L60</f>
        <v>-4</v>
      </c>
      <c r="T60" s="5">
        <f>N60-$L60</f>
        <v>0</v>
      </c>
      <c r="U60" s="5">
        <f>O60-$L60</f>
        <v>5</v>
      </c>
      <c r="V60" s="5">
        <f>P60-$L60</f>
        <v>5</v>
      </c>
    </row>
    <row r="61" spans="1:22">
      <c r="A61" s="1" t="s">
        <v>253</v>
      </c>
      <c r="B61" s="7">
        <v>77.066699999999997</v>
      </c>
      <c r="C61" s="2">
        <v>75.16</v>
      </c>
      <c r="D61" s="8">
        <v>2115071</v>
      </c>
      <c r="E61" s="2">
        <v>11.7621</v>
      </c>
      <c r="F61" s="2">
        <v>18.661200000000001</v>
      </c>
      <c r="G61" s="2">
        <v>116.9746</v>
      </c>
      <c r="H61" s="2">
        <v>54.55</v>
      </c>
      <c r="I61" s="7">
        <v>27.421500000000002</v>
      </c>
      <c r="J61" s="7">
        <v>1</v>
      </c>
      <c r="K61" s="2" t="s">
        <v>300</v>
      </c>
      <c r="L61" s="4">
        <v>60</v>
      </c>
      <c r="M61" s="4">
        <f>VLOOKUP($K61,'08.06.2020'!$K$2:$L$500,2,FALSE)</f>
        <v>61</v>
      </c>
      <c r="N61" s="4">
        <f>VLOOKUP($K61,'01.06.2020'!$K$2:$L$500,2,FALSE)</f>
        <v>70</v>
      </c>
      <c r="O61" s="4">
        <f>VLOOKUP($K61,'25.05.2020'!$K$2:$L$500,2,FALSE)</f>
        <v>81</v>
      </c>
      <c r="P61" s="4">
        <f>VLOOKUP($K61,'18.05.2020'!$K$2:$L$500,2,FALSE)</f>
        <v>89</v>
      </c>
      <c r="Q61" s="4">
        <f>VLOOKUP($K61,'11.05.2020'!$K$2:$L$500,2,FALSE)</f>
        <v>121</v>
      </c>
      <c r="R61" s="4">
        <f>VLOOKUP($K61,'04.05.2020'!$K$2:$L$500,2,FALSE)</f>
        <v>135</v>
      </c>
      <c r="S61" s="5">
        <f>M61-$L61</f>
        <v>1</v>
      </c>
      <c r="T61" s="5">
        <f>N61-$L61</f>
        <v>10</v>
      </c>
      <c r="U61" s="5">
        <f>O61-$L61</f>
        <v>21</v>
      </c>
      <c r="V61" s="5">
        <f>P61-$L61</f>
        <v>29</v>
      </c>
    </row>
    <row r="62" spans="1:22">
      <c r="A62" s="1" t="s">
        <v>67</v>
      </c>
      <c r="B62" s="7">
        <v>77.066699999999997</v>
      </c>
      <c r="C62" s="2">
        <v>264.23</v>
      </c>
      <c r="D62" s="8">
        <v>153732</v>
      </c>
      <c r="E62" s="2">
        <v>3.3885000000000001</v>
      </c>
      <c r="F62" s="2">
        <v>8.1447000000000003</v>
      </c>
      <c r="G62" s="2">
        <v>32.758899999999997</v>
      </c>
      <c r="H62" s="2">
        <v>250.35</v>
      </c>
      <c r="I62" s="7">
        <v>5.2530000000000001</v>
      </c>
      <c r="J62" s="7">
        <v>1</v>
      </c>
      <c r="K62" s="2" t="s">
        <v>136</v>
      </c>
      <c r="L62" s="4">
        <v>61</v>
      </c>
      <c r="M62" s="4">
        <f>VLOOKUP($K62,'08.06.2020'!$K$2:$L$500,2,FALSE)</f>
        <v>57</v>
      </c>
      <c r="N62" s="4">
        <f>VLOOKUP($K62,'01.06.2020'!$K$2:$L$500,2,FALSE)</f>
        <v>58</v>
      </c>
      <c r="O62" s="4">
        <f>VLOOKUP($K62,'25.05.2020'!$K$2:$L$500,2,FALSE)</f>
        <v>63</v>
      </c>
      <c r="P62" s="4">
        <f>VLOOKUP($K62,'18.05.2020'!$K$2:$L$500,2,FALSE)</f>
        <v>65</v>
      </c>
      <c r="Q62" s="4">
        <f>VLOOKUP($K62,'11.05.2020'!$K$2:$L$500,2,FALSE)</f>
        <v>62</v>
      </c>
      <c r="R62" s="4">
        <f>VLOOKUP($K62,'04.05.2020'!$K$2:$L$500,2,FALSE)</f>
        <v>60</v>
      </c>
      <c r="S62" s="5">
        <f>M62-$L62</f>
        <v>-4</v>
      </c>
      <c r="T62" s="5">
        <f>N62-$L62</f>
        <v>-3</v>
      </c>
      <c r="U62" s="5">
        <f>O62-$L62</f>
        <v>2</v>
      </c>
      <c r="V62" s="5">
        <f>P62-$L62</f>
        <v>4</v>
      </c>
    </row>
    <row r="63" spans="1:22">
      <c r="A63" s="1" t="s">
        <v>41</v>
      </c>
      <c r="B63" s="7">
        <v>76.933300000000003</v>
      </c>
      <c r="C63" s="2">
        <v>135</v>
      </c>
      <c r="D63" s="8">
        <v>3643286</v>
      </c>
      <c r="E63" s="2">
        <v>-1.5174000000000001</v>
      </c>
      <c r="F63" s="2">
        <v>-0.32490000000000002</v>
      </c>
      <c r="G63" s="2">
        <v>11.367800000000001</v>
      </c>
      <c r="H63" s="2">
        <v>133.72</v>
      </c>
      <c r="I63" s="7">
        <v>0.94810000000000005</v>
      </c>
      <c r="J63" s="7">
        <v>1</v>
      </c>
      <c r="K63" s="2" t="s">
        <v>121</v>
      </c>
      <c r="L63" s="4">
        <v>62</v>
      </c>
      <c r="M63" s="4">
        <f>VLOOKUP($K63,'08.06.2020'!$K$2:$L$500,2,FALSE)</f>
        <v>58</v>
      </c>
      <c r="N63" s="4">
        <f>VLOOKUP($K63,'01.06.2020'!$K$2:$L$500,2,FALSE)</f>
        <v>53</v>
      </c>
      <c r="O63" s="4">
        <f>VLOOKUP($K63,'25.05.2020'!$K$2:$L$500,2,FALSE)</f>
        <v>49</v>
      </c>
      <c r="P63" s="4">
        <f>VLOOKUP($K63,'18.05.2020'!$K$2:$L$500,2,FALSE)</f>
        <v>39</v>
      </c>
      <c r="Q63" s="4">
        <f>VLOOKUP($K63,'11.05.2020'!$K$2:$L$500,2,FALSE)</f>
        <v>37</v>
      </c>
      <c r="R63" s="4">
        <f>VLOOKUP($K63,'04.05.2020'!$K$2:$L$500,2,FALSE)</f>
        <v>36</v>
      </c>
      <c r="S63" s="5">
        <f>M63-$L63</f>
        <v>-4</v>
      </c>
      <c r="T63" s="5">
        <f>N63-$L63</f>
        <v>-9</v>
      </c>
      <c r="U63" s="5">
        <f>O63-$L63</f>
        <v>-13</v>
      </c>
      <c r="V63" s="5">
        <f>P63-$L63</f>
        <v>-23</v>
      </c>
    </row>
    <row r="64" spans="1:22">
      <c r="A64" s="1" t="s">
        <v>47</v>
      </c>
      <c r="B64" s="7">
        <v>76.933300000000003</v>
      </c>
      <c r="C64" s="2">
        <v>176.08</v>
      </c>
      <c r="D64" s="8">
        <v>1693482</v>
      </c>
      <c r="E64" s="2">
        <v>-1.3998999999999999</v>
      </c>
      <c r="F64" s="2">
        <v>-2.1288</v>
      </c>
      <c r="G64" s="2">
        <v>9.9262999999999995</v>
      </c>
      <c r="H64" s="2">
        <v>172.7</v>
      </c>
      <c r="I64" s="7">
        <v>1.9196</v>
      </c>
      <c r="J64" s="7">
        <v>1</v>
      </c>
      <c r="K64" s="2" t="s">
        <v>123</v>
      </c>
      <c r="L64" s="4">
        <v>63</v>
      </c>
      <c r="M64" s="4">
        <f>VLOOKUP($K64,'08.06.2020'!$K$2:$L$500,2,FALSE)</f>
        <v>59</v>
      </c>
      <c r="N64" s="4">
        <f>VLOOKUP($K64,'01.06.2020'!$K$2:$L$500,2,FALSE)</f>
        <v>55</v>
      </c>
      <c r="O64" s="4">
        <f>VLOOKUP($K64,'25.05.2020'!$K$2:$L$500,2,FALSE)</f>
        <v>55</v>
      </c>
      <c r="P64" s="4">
        <f>VLOOKUP($K64,'18.05.2020'!$K$2:$L$500,2,FALSE)</f>
        <v>51</v>
      </c>
      <c r="Q64" s="4">
        <f>VLOOKUP($K64,'11.05.2020'!$K$2:$L$500,2,FALSE)</f>
        <v>43</v>
      </c>
      <c r="R64" s="4">
        <f>VLOOKUP($K64,'04.05.2020'!$K$2:$L$500,2,FALSE)</f>
        <v>37</v>
      </c>
      <c r="S64" s="5">
        <f>M64-$L64</f>
        <v>-4</v>
      </c>
      <c r="T64" s="5">
        <f>N64-$L64</f>
        <v>-8</v>
      </c>
      <c r="U64" s="5">
        <f>O64-$L64</f>
        <v>-8</v>
      </c>
      <c r="V64" s="5">
        <f>P64-$L64</f>
        <v>-12</v>
      </c>
    </row>
    <row r="65" spans="1:22">
      <c r="A65" s="1" t="s">
        <v>95</v>
      </c>
      <c r="B65" s="7">
        <v>76.933300000000003</v>
      </c>
      <c r="C65" s="2">
        <v>87.64</v>
      </c>
      <c r="D65" s="8">
        <v>1229637</v>
      </c>
      <c r="E65" s="2">
        <v>-0.30709999999999998</v>
      </c>
      <c r="F65" s="2">
        <v>11.6433</v>
      </c>
      <c r="G65" s="2">
        <v>22.5563</v>
      </c>
      <c r="H65" s="2">
        <v>85.305000000000007</v>
      </c>
      <c r="I65" s="7">
        <v>2.6642999999999999</v>
      </c>
      <c r="J65" s="7">
        <v>1</v>
      </c>
      <c r="K65" s="2" t="s">
        <v>152</v>
      </c>
      <c r="L65" s="4">
        <v>64</v>
      </c>
      <c r="M65" s="4">
        <f>VLOOKUP($K65,'08.06.2020'!$K$2:$L$500,2,FALSE)</f>
        <v>60</v>
      </c>
      <c r="N65" s="4">
        <f>VLOOKUP($K65,'01.06.2020'!$K$2:$L$500,2,FALSE)</f>
        <v>60</v>
      </c>
      <c r="O65" s="4">
        <f>VLOOKUP($K65,'25.05.2020'!$K$2:$L$500,2,FALSE)</f>
        <v>56</v>
      </c>
      <c r="P65" s="4">
        <f>VLOOKUP($K65,'18.05.2020'!$K$2:$L$500,2,FALSE)</f>
        <v>48</v>
      </c>
      <c r="Q65" s="4">
        <f>VLOOKUP($K65,'11.05.2020'!$K$2:$L$500,2,FALSE)</f>
        <v>45</v>
      </c>
      <c r="R65" s="4">
        <f>VLOOKUP($K65,'04.05.2020'!$K$2:$L$500,2,FALSE)</f>
        <v>44</v>
      </c>
      <c r="S65" s="5">
        <f>M65-$L65</f>
        <v>-4</v>
      </c>
      <c r="T65" s="5">
        <f>N65-$L65</f>
        <v>-4</v>
      </c>
      <c r="U65" s="5">
        <f>O65-$L65</f>
        <v>-8</v>
      </c>
      <c r="V65" s="5">
        <f>P65-$L65</f>
        <v>-16</v>
      </c>
    </row>
    <row r="66" spans="1:22">
      <c r="A66" s="1" t="s">
        <v>265</v>
      </c>
      <c r="B66" s="7">
        <v>76.8</v>
      </c>
      <c r="C66" s="2">
        <v>168.21</v>
      </c>
      <c r="D66" s="8">
        <v>842962</v>
      </c>
      <c r="E66" s="2">
        <v>6.5429000000000004</v>
      </c>
      <c r="F66" s="2">
        <v>9.6974</v>
      </c>
      <c r="G66" s="2">
        <v>77.038200000000003</v>
      </c>
      <c r="H66" s="2">
        <v>153.57</v>
      </c>
      <c r="I66" s="7">
        <v>8.7034000000000002</v>
      </c>
      <c r="J66" s="7">
        <v>1</v>
      </c>
      <c r="K66" s="2" t="s">
        <v>305</v>
      </c>
      <c r="L66" s="4">
        <v>65</v>
      </c>
      <c r="M66" s="4">
        <f>VLOOKUP($K66,'08.06.2020'!$K$2:$L$500,2,FALSE)</f>
        <v>63</v>
      </c>
      <c r="N66" s="4">
        <f>VLOOKUP($K66,'01.06.2020'!$K$2:$L$500,2,FALSE)</f>
        <v>61</v>
      </c>
      <c r="O66" s="4">
        <f>VLOOKUP($K66,'25.05.2020'!$K$2:$L$500,2,FALSE)</f>
        <v>73</v>
      </c>
      <c r="P66" s="4">
        <f>VLOOKUP($K66,'18.05.2020'!$K$2:$L$500,2,FALSE)</f>
        <v>90</v>
      </c>
      <c r="Q66" s="4">
        <f>VLOOKUP($K66,'11.05.2020'!$K$2:$L$500,2,FALSE)</f>
        <v>110</v>
      </c>
      <c r="R66" s="4">
        <f>VLOOKUP($K66,'04.05.2020'!$K$2:$L$500,2,FALSE)</f>
        <v>139</v>
      </c>
      <c r="S66" s="5">
        <f>M66-$L66</f>
        <v>-2</v>
      </c>
      <c r="T66" s="5">
        <f>N66-$L66</f>
        <v>-4</v>
      </c>
      <c r="U66" s="5">
        <f>O66-$L66</f>
        <v>8</v>
      </c>
      <c r="V66" s="5">
        <f>P66-$L66</f>
        <v>25</v>
      </c>
    </row>
    <row r="67" spans="1:22">
      <c r="A67" s="1" t="s">
        <v>235</v>
      </c>
      <c r="B67" s="7">
        <v>76.666700000000006</v>
      </c>
      <c r="C67" s="2">
        <v>35.409999999999997</v>
      </c>
      <c r="D67" s="8">
        <v>336313</v>
      </c>
      <c r="E67" s="2">
        <v>3.0859000000000001</v>
      </c>
      <c r="F67" s="2">
        <v>4.6703999999999999</v>
      </c>
      <c r="G67" s="2">
        <v>5.5439999999999996</v>
      </c>
      <c r="H67" s="2">
        <v>32.734999999999999</v>
      </c>
      <c r="I67" s="7">
        <v>7.5544000000000002</v>
      </c>
      <c r="J67" s="7">
        <v>1</v>
      </c>
      <c r="K67" s="2" t="s">
        <v>237</v>
      </c>
      <c r="L67" s="4">
        <v>66</v>
      </c>
      <c r="M67" s="4">
        <f>VLOOKUP($K67,'08.06.2020'!$K$2:$L$500,2,FALSE)</f>
        <v>70</v>
      </c>
      <c r="N67" s="4">
        <f>VLOOKUP($K67,'01.06.2020'!$K$2:$L$500,2,FALSE)</f>
        <v>74</v>
      </c>
      <c r="O67" s="4">
        <f>VLOOKUP($K67,'25.05.2020'!$K$2:$L$500,2,FALSE)</f>
        <v>82</v>
      </c>
      <c r="P67" s="4">
        <f>VLOOKUP($K67,'18.05.2020'!$K$2:$L$500,2,FALSE)</f>
        <v>84</v>
      </c>
      <c r="Q67" s="4">
        <f>VLOOKUP($K67,'11.05.2020'!$K$2:$L$500,2,FALSE)</f>
        <v>92</v>
      </c>
      <c r="R67" s="4">
        <f>VLOOKUP($K67,'04.05.2020'!$K$2:$L$500,2,FALSE)</f>
        <v>104</v>
      </c>
      <c r="S67" s="5">
        <f>M67-$L67</f>
        <v>4</v>
      </c>
      <c r="T67" s="5">
        <f>N67-$L67</f>
        <v>8</v>
      </c>
      <c r="U67" s="5">
        <f>O67-$L67</f>
        <v>16</v>
      </c>
      <c r="V67" s="5">
        <f>P67-$L67</f>
        <v>18</v>
      </c>
    </row>
    <row r="68" spans="1:22">
      <c r="A68" s="1" t="s">
        <v>31</v>
      </c>
      <c r="B68" s="7">
        <v>76.533299999999997</v>
      </c>
      <c r="C68" s="2">
        <v>710.68</v>
      </c>
      <c r="D68" s="8">
        <v>344976</v>
      </c>
      <c r="E68" s="2">
        <v>6.3749000000000002</v>
      </c>
      <c r="F68" s="2">
        <v>5.3390000000000004</v>
      </c>
      <c r="G68" s="2">
        <v>28.383600000000001</v>
      </c>
      <c r="H68" s="2">
        <v>646.46</v>
      </c>
      <c r="I68" s="7">
        <v>9.0364000000000004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>M68-$L68</f>
        <v>-3</v>
      </c>
      <c r="T68" s="5">
        <f>N68-$L68</f>
        <v>-10</v>
      </c>
      <c r="U68" s="5">
        <f>O68-$L68</f>
        <v>-10</v>
      </c>
      <c r="V68" s="5">
        <f>P68-$L68</f>
        <v>-20</v>
      </c>
    </row>
    <row r="69" spans="1:22">
      <c r="A69" s="1" t="s">
        <v>316</v>
      </c>
      <c r="B69" s="7">
        <v>76.533299999999997</v>
      </c>
      <c r="C69" s="2">
        <v>49.97</v>
      </c>
      <c r="D69" s="8">
        <v>2279042</v>
      </c>
      <c r="E69" s="2">
        <v>8.4654000000000007</v>
      </c>
      <c r="F69" s="2">
        <v>8.1367999999999991</v>
      </c>
      <c r="G69" s="2">
        <v>110.223</v>
      </c>
      <c r="H69" s="2">
        <v>45.01</v>
      </c>
      <c r="I69" s="7">
        <v>9.9260000000000002</v>
      </c>
      <c r="J69" s="7">
        <v>1</v>
      </c>
      <c r="K69" s="2" t="s">
        <v>458</v>
      </c>
      <c r="L69" s="4">
        <v>68</v>
      </c>
      <c r="M69" s="4">
        <f>VLOOKUP($K69,'08.06.2020'!$K$2:$L$500,2,FALSE)</f>
        <v>91</v>
      </c>
      <c r="N69" s="4">
        <f>VLOOKUP($K69,'01.06.2020'!$K$2:$L$500,2,FALSE)</f>
        <v>112</v>
      </c>
      <c r="O69" s="4">
        <f>VLOOKUP($K69,'25.05.2020'!$K$2:$L$500,2,FALSE)</f>
        <v>136</v>
      </c>
      <c r="P69" s="4">
        <f>VLOOKUP($K69,'18.05.2020'!$K$2:$L$500,2,FALSE)</f>
        <v>155</v>
      </c>
      <c r="Q69" s="4">
        <f>VLOOKUP($K69,'11.05.2020'!$K$2:$L$500,2,FALSE)</f>
        <v>196</v>
      </c>
      <c r="R69" s="4">
        <f>VLOOKUP($K69,'04.05.2020'!$K$2:$L$500,2,FALSE)</f>
        <v>238</v>
      </c>
      <c r="S69" s="5">
        <f>M69-$L69</f>
        <v>23</v>
      </c>
      <c r="T69" s="5">
        <f>N69-$L69</f>
        <v>44</v>
      </c>
      <c r="U69" s="5">
        <f>O69-$L69</f>
        <v>68</v>
      </c>
      <c r="V69" s="5">
        <f>P69-$L69</f>
        <v>87</v>
      </c>
    </row>
    <row r="70" spans="1:22">
      <c r="A70" s="1" t="s">
        <v>230</v>
      </c>
      <c r="B70" s="7">
        <v>76.533299999999997</v>
      </c>
      <c r="C70" s="2">
        <v>210.38</v>
      </c>
      <c r="D70" s="8">
        <v>1370491</v>
      </c>
      <c r="E70" s="2">
        <v>22.456299999999999</v>
      </c>
      <c r="F70" s="2">
        <v>13.0771</v>
      </c>
      <c r="G70" s="2">
        <v>256.87869999999998</v>
      </c>
      <c r="H70" s="2">
        <v>147.28</v>
      </c>
      <c r="I70" s="7">
        <v>29.993300000000001</v>
      </c>
      <c r="J70" s="7">
        <v>1</v>
      </c>
      <c r="K70" s="2" t="s">
        <v>233</v>
      </c>
      <c r="L70" s="4">
        <v>69</v>
      </c>
      <c r="M70" s="4">
        <f>VLOOKUP($K70,'08.06.2020'!$K$2:$L$500,2,FALSE)</f>
        <v>65</v>
      </c>
      <c r="N70" s="4">
        <f>VLOOKUP($K70,'01.06.2020'!$K$2:$L$500,2,FALSE)</f>
        <v>67</v>
      </c>
      <c r="O70" s="4">
        <f>VLOOKUP($K70,'25.05.2020'!$K$2:$L$500,2,FALSE)</f>
        <v>76</v>
      </c>
      <c r="P70" s="4">
        <f>VLOOKUP($K70,'18.05.2020'!$K$2:$L$500,2,FALSE)</f>
        <v>76</v>
      </c>
      <c r="Q70" s="4">
        <f>VLOOKUP($K70,'11.05.2020'!$K$2:$L$500,2,FALSE)</f>
        <v>85</v>
      </c>
      <c r="R70" s="4">
        <f>VLOOKUP($K70,'04.05.2020'!$K$2:$L$500,2,FALSE)</f>
        <v>94</v>
      </c>
      <c r="S70" s="5">
        <f>M70-$L70</f>
        <v>-4</v>
      </c>
      <c r="T70" s="5">
        <f>N70-$L70</f>
        <v>-2</v>
      </c>
      <c r="U70" s="5">
        <f>O70-$L70</f>
        <v>7</v>
      </c>
      <c r="V70" s="5">
        <f>P70-$L70</f>
        <v>7</v>
      </c>
    </row>
    <row r="71" spans="1:22">
      <c r="A71" s="1" t="s">
        <v>62</v>
      </c>
      <c r="B71" s="7">
        <v>76.400000000000006</v>
      </c>
      <c r="C71" s="2">
        <v>230.09</v>
      </c>
      <c r="D71" s="8">
        <v>85302</v>
      </c>
      <c r="E71" s="2">
        <v>2.0807000000000002</v>
      </c>
      <c r="F71" s="2">
        <v>7.2580999999999998</v>
      </c>
      <c r="G71" s="2">
        <v>28.233899999999998</v>
      </c>
      <c r="H71" s="2">
        <v>219.37</v>
      </c>
      <c r="I71" s="7">
        <v>4.6589999999999998</v>
      </c>
      <c r="J71" s="7">
        <v>1</v>
      </c>
      <c r="K71" s="2" t="s">
        <v>131</v>
      </c>
      <c r="L71" s="4">
        <v>70</v>
      </c>
      <c r="M71" s="4">
        <f>VLOOKUP($K71,'08.06.2020'!$K$2:$L$500,2,FALSE)</f>
        <v>67</v>
      </c>
      <c r="N71" s="4">
        <f>VLOOKUP($K71,'01.06.2020'!$K$2:$L$500,2,FALSE)</f>
        <v>71</v>
      </c>
      <c r="O71" s="4">
        <f>VLOOKUP($K71,'25.05.2020'!$K$2:$L$500,2,FALSE)</f>
        <v>79</v>
      </c>
      <c r="P71" s="4">
        <f>VLOOKUP($K71,'18.05.2020'!$K$2:$L$500,2,FALSE)</f>
        <v>74</v>
      </c>
      <c r="Q71" s="4">
        <f>VLOOKUP($K71,'11.05.2020'!$K$2:$L$500,2,FALSE)</f>
        <v>70</v>
      </c>
      <c r="R71" s="4">
        <f>VLOOKUP($K71,'04.05.2020'!$K$2:$L$500,2,FALSE)</f>
        <v>67</v>
      </c>
      <c r="S71" s="5">
        <f>M71-$L71</f>
        <v>-3</v>
      </c>
      <c r="T71" s="5">
        <f>N71-$L71</f>
        <v>1</v>
      </c>
      <c r="U71" s="5">
        <f>O71-$L71</f>
        <v>9</v>
      </c>
      <c r="V71" s="5">
        <f>P71-$L71</f>
        <v>4</v>
      </c>
    </row>
    <row r="72" spans="1:22">
      <c r="A72" s="1" t="s">
        <v>80</v>
      </c>
      <c r="B72" s="7">
        <v>76.400000000000006</v>
      </c>
      <c r="C72" s="2">
        <v>40.99</v>
      </c>
      <c r="D72" s="8">
        <v>1197832</v>
      </c>
      <c r="E72" s="2">
        <v>0</v>
      </c>
      <c r="F72" s="2">
        <v>5.9447000000000001</v>
      </c>
      <c r="G72" s="2">
        <v>0.63839999999999997</v>
      </c>
      <c r="H72" s="2">
        <v>38.64</v>
      </c>
      <c r="I72" s="7">
        <v>5.7331000000000003</v>
      </c>
      <c r="J72" s="7">
        <v>1</v>
      </c>
      <c r="K72" s="2" t="s">
        <v>201</v>
      </c>
      <c r="L72" s="4">
        <v>71</v>
      </c>
      <c r="M72" s="4">
        <f>VLOOKUP($K72,'08.06.2020'!$K$2:$L$500,2,FALSE)</f>
        <v>66</v>
      </c>
      <c r="N72" s="4">
        <f>VLOOKUP($K72,'01.06.2020'!$K$2:$L$500,2,FALSE)</f>
        <v>56</v>
      </c>
      <c r="O72" s="4">
        <f>VLOOKUP($K72,'25.05.2020'!$K$2:$L$500,2,FALSE)</f>
        <v>58</v>
      </c>
      <c r="P72" s="4">
        <f>VLOOKUP($K72,'18.05.2020'!$K$2:$L$500,2,FALSE)</f>
        <v>50</v>
      </c>
      <c r="Q72" s="4">
        <f>VLOOKUP($K72,'11.05.2020'!$K$2:$L$500,2,FALSE)</f>
        <v>40</v>
      </c>
      <c r="R72" s="4">
        <f>VLOOKUP($K72,'04.05.2020'!$K$2:$L$500,2,FALSE)</f>
        <v>39</v>
      </c>
      <c r="S72" s="5">
        <f>M72-$L72</f>
        <v>-5</v>
      </c>
      <c r="T72" s="5">
        <f>N72-$L72</f>
        <v>-15</v>
      </c>
      <c r="U72" s="5">
        <f>O72-$L72</f>
        <v>-13</v>
      </c>
      <c r="V72" s="5">
        <f>P72-$L72</f>
        <v>-21</v>
      </c>
    </row>
    <row r="73" spans="1:22">
      <c r="A73" s="1" t="s">
        <v>99</v>
      </c>
      <c r="B73" s="7">
        <v>76.400000000000006</v>
      </c>
      <c r="C73" s="2">
        <v>161.68</v>
      </c>
      <c r="D73" s="8">
        <v>388739</v>
      </c>
      <c r="E73" s="2">
        <v>2.8433000000000002</v>
      </c>
      <c r="F73" s="2">
        <v>7.0658000000000003</v>
      </c>
      <c r="G73" s="2">
        <v>23.712599999999998</v>
      </c>
      <c r="H73" s="2">
        <v>153.88</v>
      </c>
      <c r="I73" s="7">
        <v>4.8243</v>
      </c>
      <c r="J73" s="7">
        <v>1</v>
      </c>
      <c r="K73" s="2" t="s">
        <v>156</v>
      </c>
      <c r="L73" s="4">
        <v>72</v>
      </c>
      <c r="M73" s="4">
        <f>VLOOKUP($K73,'08.06.2020'!$K$2:$L$500,2,FALSE)</f>
        <v>68</v>
      </c>
      <c r="N73" s="4">
        <f>VLOOKUP($K73,'01.06.2020'!$K$2:$L$500,2,FALSE)</f>
        <v>69</v>
      </c>
      <c r="O73" s="4">
        <f>VLOOKUP($K73,'25.05.2020'!$K$2:$L$500,2,FALSE)</f>
        <v>78</v>
      </c>
      <c r="P73" s="4">
        <f>VLOOKUP($K73,'18.05.2020'!$K$2:$L$500,2,FALSE)</f>
        <v>77</v>
      </c>
      <c r="Q73" s="4">
        <f>VLOOKUP($K73,'11.05.2020'!$K$2:$L$500,2,FALSE)</f>
        <v>69</v>
      </c>
      <c r="R73" s="4">
        <f>VLOOKUP($K73,'04.05.2020'!$K$2:$L$500,2,FALSE)</f>
        <v>65</v>
      </c>
      <c r="S73" s="5">
        <f>M73-$L73</f>
        <v>-4</v>
      </c>
      <c r="T73" s="5">
        <f>N73-$L73</f>
        <v>-3</v>
      </c>
      <c r="U73" s="5">
        <f>O73-$L73</f>
        <v>6</v>
      </c>
      <c r="V73" s="5">
        <f>P73-$L73</f>
        <v>5</v>
      </c>
    </row>
    <row r="74" spans="1:22">
      <c r="A74" s="1" t="s">
        <v>11</v>
      </c>
      <c r="B74" s="7">
        <v>76.2667</v>
      </c>
      <c r="C74" s="2">
        <v>56.924199999999999</v>
      </c>
      <c r="D74" s="8">
        <v>1495</v>
      </c>
      <c r="E74" s="2">
        <v>2.7433000000000001</v>
      </c>
      <c r="F74" s="2">
        <v>8.7212999999999994</v>
      </c>
      <c r="G74" s="2">
        <v>8.1471</v>
      </c>
      <c r="H74" s="2">
        <v>54.439300000000003</v>
      </c>
      <c r="I74" s="7">
        <v>4.3653000000000004</v>
      </c>
      <c r="J74" s="7">
        <v>1</v>
      </c>
      <c r="K74" s="2" t="s">
        <v>189</v>
      </c>
      <c r="L74" s="4">
        <v>73</v>
      </c>
      <c r="M74" s="4">
        <f>VLOOKUP($K74,'08.06.2020'!$K$2:$L$500,2,FALSE)</f>
        <v>69</v>
      </c>
      <c r="N74" s="4">
        <f>VLOOKUP($K74,'01.06.2020'!$K$2:$L$500,2,FALSE)</f>
        <v>75</v>
      </c>
      <c r="O74" s="4">
        <f>VLOOKUP($K74,'25.05.2020'!$K$2:$L$500,2,FALSE)</f>
        <v>68</v>
      </c>
      <c r="P74" s="4">
        <f>VLOOKUP($K74,'18.05.2020'!$K$2:$L$500,2,FALSE)</f>
        <v>62</v>
      </c>
      <c r="Q74" s="4">
        <f>VLOOKUP($K74,'11.05.2020'!$K$2:$L$500,2,FALSE)</f>
        <v>57</v>
      </c>
      <c r="R74" s="4">
        <f>VLOOKUP($K74,'04.05.2020'!$K$2:$L$500,2,FALSE)</f>
        <v>50</v>
      </c>
      <c r="S74" s="5">
        <f>M74-$L74</f>
        <v>-4</v>
      </c>
      <c r="T74" s="5">
        <f>N74-$L74</f>
        <v>2</v>
      </c>
      <c r="U74" s="5">
        <f>O74-$L74</f>
        <v>-5</v>
      </c>
      <c r="V74" s="5">
        <f>P74-$L74</f>
        <v>-11</v>
      </c>
    </row>
    <row r="75" spans="1:22">
      <c r="A75" s="1" t="s">
        <v>249</v>
      </c>
      <c r="B75" s="7">
        <v>76.2667</v>
      </c>
      <c r="C75" s="2">
        <v>237.04</v>
      </c>
      <c r="D75" s="8">
        <v>164258</v>
      </c>
      <c r="E75" s="2">
        <v>-1.7777000000000001</v>
      </c>
      <c r="F75" s="2">
        <v>0.39389999999999997</v>
      </c>
      <c r="G75" s="2">
        <v>17.276900000000001</v>
      </c>
      <c r="H75" s="2">
        <v>230.3</v>
      </c>
      <c r="I75" s="7">
        <v>2.8433999999999999</v>
      </c>
      <c r="J75" s="7">
        <v>0</v>
      </c>
      <c r="K75" s="2" t="s">
        <v>288</v>
      </c>
      <c r="L75" s="4">
        <v>74</v>
      </c>
      <c r="M75" s="4">
        <f>VLOOKUP($K75,'08.06.2020'!$K$2:$L$500,2,FALSE)</f>
        <v>80</v>
      </c>
      <c r="N75" s="4">
        <f>VLOOKUP($K75,'01.06.2020'!$K$2:$L$500,2,FALSE)</f>
        <v>85</v>
      </c>
      <c r="O75" s="4">
        <f>VLOOKUP($K75,'25.05.2020'!$K$2:$L$500,2,FALSE)</f>
        <v>95</v>
      </c>
      <c r="P75" s="4">
        <f>VLOOKUP($K75,'18.05.2020'!$K$2:$L$500,2,FALSE)</f>
        <v>88</v>
      </c>
      <c r="Q75" s="4">
        <f>VLOOKUP($K75,'11.05.2020'!$K$2:$L$500,2,FALSE)</f>
        <v>99</v>
      </c>
      <c r="R75" s="4">
        <f>VLOOKUP($K75,'04.05.2020'!$K$2:$L$500,2,FALSE)</f>
        <v>115</v>
      </c>
      <c r="S75" s="5">
        <f>M75-$L75</f>
        <v>6</v>
      </c>
      <c r="T75" s="5">
        <f>N75-$L75</f>
        <v>11</v>
      </c>
      <c r="U75" s="5">
        <f>O75-$L75</f>
        <v>21</v>
      </c>
      <c r="V75" s="5">
        <f>P75-$L75</f>
        <v>14</v>
      </c>
    </row>
    <row r="76" spans="1:22">
      <c r="A76" s="1" t="s">
        <v>63</v>
      </c>
      <c r="B76" s="7">
        <v>76.133300000000006</v>
      </c>
      <c r="C76" s="2">
        <v>190.18</v>
      </c>
      <c r="D76" s="8">
        <v>1997816</v>
      </c>
      <c r="E76" s="2">
        <v>2.9781</v>
      </c>
      <c r="F76" s="2">
        <v>6.8007</v>
      </c>
      <c r="G76" s="2">
        <v>19.972200000000001</v>
      </c>
      <c r="H76" s="2">
        <v>180.44</v>
      </c>
      <c r="I76" s="7">
        <v>5.1215000000000002</v>
      </c>
      <c r="J76" s="7">
        <v>1</v>
      </c>
      <c r="K76" s="2" t="s">
        <v>132</v>
      </c>
      <c r="L76" s="4">
        <v>75</v>
      </c>
      <c r="M76" s="4">
        <f>VLOOKUP($K76,'08.06.2020'!$K$2:$L$500,2,FALSE)</f>
        <v>72</v>
      </c>
      <c r="N76" s="4">
        <f>VLOOKUP($K76,'01.06.2020'!$K$2:$L$500,2,FALSE)</f>
        <v>79</v>
      </c>
      <c r="O76" s="4">
        <f>VLOOKUP($K76,'25.05.2020'!$K$2:$L$500,2,FALSE)</f>
        <v>85</v>
      </c>
      <c r="P76" s="4">
        <f>VLOOKUP($K76,'18.05.2020'!$K$2:$L$500,2,FALSE)</f>
        <v>82</v>
      </c>
      <c r="Q76" s="4">
        <f>VLOOKUP($K76,'11.05.2020'!$K$2:$L$500,2,FALSE)</f>
        <v>77</v>
      </c>
      <c r="R76" s="4">
        <f>VLOOKUP($K76,'04.05.2020'!$K$2:$L$500,2,FALSE)</f>
        <v>72</v>
      </c>
      <c r="S76" s="5">
        <f>M76-$L76</f>
        <v>-3</v>
      </c>
      <c r="T76" s="5">
        <f>N76-$L76</f>
        <v>4</v>
      </c>
      <c r="U76" s="5">
        <f>O76-$L76</f>
        <v>10</v>
      </c>
      <c r="V76" s="5">
        <f>P76-$L76</f>
        <v>7</v>
      </c>
    </row>
    <row r="77" spans="1:22">
      <c r="A77" s="1" t="s">
        <v>83</v>
      </c>
      <c r="B77" s="7">
        <v>76.133300000000006</v>
      </c>
      <c r="C77" s="2">
        <v>100.74</v>
      </c>
      <c r="D77" s="8">
        <v>842783</v>
      </c>
      <c r="E77" s="2">
        <v>2.7854000000000001</v>
      </c>
      <c r="F77" s="2">
        <v>6.8406000000000002</v>
      </c>
      <c r="G77" s="2">
        <v>20.502400000000002</v>
      </c>
      <c r="H77" s="2">
        <v>95.85</v>
      </c>
      <c r="I77" s="7">
        <v>4.8540999999999999</v>
      </c>
      <c r="J77" s="7">
        <v>1</v>
      </c>
      <c r="K77" s="2" t="s">
        <v>203</v>
      </c>
      <c r="L77" s="4">
        <v>76</v>
      </c>
      <c r="M77" s="4">
        <f>VLOOKUP($K77,'08.06.2020'!$K$2:$L$500,2,FALSE)</f>
        <v>73</v>
      </c>
      <c r="N77" s="4">
        <f>VLOOKUP($K77,'01.06.2020'!$K$2:$L$500,2,FALSE)</f>
        <v>76</v>
      </c>
      <c r="O77" s="4">
        <f>VLOOKUP($K77,'25.05.2020'!$K$2:$L$500,2,FALSE)</f>
        <v>86</v>
      </c>
      <c r="P77" s="4">
        <f>VLOOKUP($K77,'18.05.2020'!$K$2:$L$500,2,FALSE)</f>
        <v>79</v>
      </c>
      <c r="Q77" s="4">
        <f>VLOOKUP($K77,'11.05.2020'!$K$2:$L$500,2,FALSE)</f>
        <v>75</v>
      </c>
      <c r="R77" s="4">
        <f>VLOOKUP($K77,'04.05.2020'!$K$2:$L$500,2,FALSE)</f>
        <v>71</v>
      </c>
      <c r="S77" s="5">
        <f>M77-$L77</f>
        <v>-3</v>
      </c>
      <c r="T77" s="5">
        <f>N77-$L77</f>
        <v>0</v>
      </c>
      <c r="U77" s="5">
        <f>O77-$L77</f>
        <v>10</v>
      </c>
      <c r="V77" s="5">
        <f>P77-$L77</f>
        <v>3</v>
      </c>
    </row>
    <row r="78" spans="1:22">
      <c r="A78" s="1" t="s">
        <v>87</v>
      </c>
      <c r="B78" s="7">
        <v>76.133300000000006</v>
      </c>
      <c r="C78" s="2">
        <v>87.49</v>
      </c>
      <c r="D78" s="8">
        <v>250167</v>
      </c>
      <c r="E78" s="2">
        <v>-1.873</v>
      </c>
      <c r="F78" s="2">
        <v>11.409700000000001</v>
      </c>
      <c r="G78" s="2">
        <v>-15.083</v>
      </c>
      <c r="H78" s="2">
        <v>85.78</v>
      </c>
      <c r="I78" s="7">
        <v>1.9544999999999999</v>
      </c>
      <c r="J78" s="7">
        <v>1</v>
      </c>
      <c r="K78" s="2" t="s">
        <v>144</v>
      </c>
      <c r="L78" s="4">
        <v>77</v>
      </c>
      <c r="M78" s="4">
        <f>VLOOKUP($K78,'08.06.2020'!$K$2:$L$500,2,FALSE)</f>
        <v>74</v>
      </c>
      <c r="N78" s="4">
        <f>VLOOKUP($K78,'01.06.2020'!$K$2:$L$500,2,FALSE)</f>
        <v>73</v>
      </c>
      <c r="O78" s="4">
        <f>VLOOKUP($K78,'25.05.2020'!$K$2:$L$500,2,FALSE)</f>
        <v>66</v>
      </c>
      <c r="P78" s="4">
        <f>VLOOKUP($K78,'18.05.2020'!$K$2:$L$500,2,FALSE)</f>
        <v>58</v>
      </c>
      <c r="Q78" s="4">
        <f>VLOOKUP($K78,'11.05.2020'!$K$2:$L$500,2,FALSE)</f>
        <v>64</v>
      </c>
      <c r="R78" s="4">
        <f>VLOOKUP($K78,'04.05.2020'!$K$2:$L$500,2,FALSE)</f>
        <v>61</v>
      </c>
      <c r="S78" s="5">
        <f>M78-$L78</f>
        <v>-3</v>
      </c>
      <c r="T78" s="5">
        <f>N78-$L78</f>
        <v>-4</v>
      </c>
      <c r="U78" s="5">
        <f>O78-$L78</f>
        <v>-11</v>
      </c>
      <c r="V78" s="5">
        <f>P78-$L78</f>
        <v>-19</v>
      </c>
    </row>
    <row r="79" spans="1:22">
      <c r="A79" s="1" t="s">
        <v>211</v>
      </c>
      <c r="B79" s="7">
        <v>76.133300000000006</v>
      </c>
      <c r="C79" s="2">
        <v>184.45</v>
      </c>
      <c r="D79" s="8">
        <v>1105042</v>
      </c>
      <c r="E79" s="2">
        <v>2.7004000000000001</v>
      </c>
      <c r="F79" s="2">
        <v>13.843999999999999</v>
      </c>
      <c r="G79" s="2">
        <v>43.977800000000002</v>
      </c>
      <c r="H79" s="2">
        <v>176.15</v>
      </c>
      <c r="I79" s="7">
        <v>4.4999000000000002</v>
      </c>
      <c r="J79" s="7">
        <v>1</v>
      </c>
      <c r="K79" s="2" t="s">
        <v>214</v>
      </c>
      <c r="L79" s="4">
        <v>78</v>
      </c>
      <c r="M79" s="4">
        <f>VLOOKUP($K79,'08.06.2020'!$K$2:$L$500,2,FALSE)</f>
        <v>76</v>
      </c>
      <c r="N79" s="4">
        <f>VLOOKUP($K79,'01.06.2020'!$K$2:$L$500,2,FALSE)</f>
        <v>78</v>
      </c>
      <c r="O79" s="4">
        <f>VLOOKUP($K79,'25.05.2020'!$K$2:$L$500,2,FALSE)</f>
        <v>88</v>
      </c>
      <c r="P79" s="4">
        <f>VLOOKUP($K79,'18.05.2020'!$K$2:$L$500,2,FALSE)</f>
        <v>87</v>
      </c>
      <c r="Q79" s="4">
        <f>VLOOKUP($K79,'11.05.2020'!$K$2:$L$500,2,FALSE)</f>
        <v>89</v>
      </c>
      <c r="R79" s="4">
        <f>VLOOKUP($K79,'04.05.2020'!$K$2:$L$500,2,FALSE)</f>
        <v>90</v>
      </c>
      <c r="S79" s="5">
        <f>M79-$L79</f>
        <v>-2</v>
      </c>
      <c r="T79" s="5">
        <f>N79-$L79</f>
        <v>0</v>
      </c>
      <c r="U79" s="5">
        <f>O79-$L79</f>
        <v>10</v>
      </c>
      <c r="V79" s="5">
        <f>P79-$L79</f>
        <v>9</v>
      </c>
    </row>
    <row r="80" spans="1:22">
      <c r="A80" s="1" t="s">
        <v>26</v>
      </c>
      <c r="B80" s="7">
        <v>76</v>
      </c>
      <c r="C80" s="2">
        <v>63.72</v>
      </c>
      <c r="D80" s="8">
        <v>223781</v>
      </c>
      <c r="E80" s="2">
        <v>-3.2052</v>
      </c>
      <c r="F80" s="2">
        <v>4.6821000000000002</v>
      </c>
      <c r="G80" s="2">
        <v>-17.2575</v>
      </c>
      <c r="H80" s="2">
        <v>58.6</v>
      </c>
      <c r="I80" s="7">
        <v>8.0351999999999997</v>
      </c>
      <c r="J80" s="7">
        <v>1</v>
      </c>
      <c r="K80" s="2" t="s">
        <v>116</v>
      </c>
      <c r="L80" s="4">
        <v>79</v>
      </c>
      <c r="M80" s="4">
        <f>VLOOKUP($K80,'08.06.2020'!$K$2:$L$500,2,FALSE)</f>
        <v>77</v>
      </c>
      <c r="N80" s="4">
        <f>VLOOKUP($K80,'01.06.2020'!$K$2:$L$500,2,FALSE)</f>
        <v>72</v>
      </c>
      <c r="O80" s="4">
        <f>VLOOKUP($K80,'25.05.2020'!$K$2:$L$500,2,FALSE)</f>
        <v>67</v>
      </c>
      <c r="P80" s="4">
        <f>VLOOKUP($K80,'18.05.2020'!$K$2:$L$500,2,FALSE)</f>
        <v>59</v>
      </c>
      <c r="Q80" s="4">
        <f>VLOOKUP($K80,'11.05.2020'!$K$2:$L$500,2,FALSE)</f>
        <v>58</v>
      </c>
      <c r="R80" s="4">
        <f>VLOOKUP($K80,'04.05.2020'!$K$2:$L$500,2,FALSE)</f>
        <v>62</v>
      </c>
      <c r="S80" s="5">
        <f>M80-$L80</f>
        <v>-2</v>
      </c>
      <c r="T80" s="5">
        <f>N80-$L80</f>
        <v>-7</v>
      </c>
      <c r="U80" s="5">
        <f>O80-$L80</f>
        <v>-12</v>
      </c>
      <c r="V80" s="5">
        <f>P80-$L80</f>
        <v>-20</v>
      </c>
    </row>
    <row r="81" spans="1:22">
      <c r="A81" s="1" t="s">
        <v>89</v>
      </c>
      <c r="B81" s="7">
        <v>76</v>
      </c>
      <c r="C81" s="2">
        <v>142.36000000000001</v>
      </c>
      <c r="D81" s="8">
        <v>688203</v>
      </c>
      <c r="E81" s="2">
        <v>2.839</v>
      </c>
      <c r="F81" s="2">
        <v>6.5568999999999997</v>
      </c>
      <c r="G81" s="2">
        <v>10.032500000000001</v>
      </c>
      <c r="H81" s="2">
        <v>134.02000000000001</v>
      </c>
      <c r="I81" s="7">
        <v>5.8583999999999996</v>
      </c>
      <c r="J81" s="7">
        <v>1</v>
      </c>
      <c r="K81" s="2" t="s">
        <v>146</v>
      </c>
      <c r="L81" s="4">
        <v>80</v>
      </c>
      <c r="M81" s="4">
        <f>VLOOKUP($K81,'08.06.2020'!$K$2:$L$500,2,FALSE)</f>
        <v>75</v>
      </c>
      <c r="N81" s="4">
        <f>VLOOKUP($K81,'01.06.2020'!$K$2:$L$500,2,FALSE)</f>
        <v>62</v>
      </c>
      <c r="O81" s="4">
        <f>VLOOKUP($K81,'25.05.2020'!$K$2:$L$500,2,FALSE)</f>
        <v>60</v>
      </c>
      <c r="P81" s="4">
        <f>VLOOKUP($K81,'18.05.2020'!$K$2:$L$500,2,FALSE)</f>
        <v>54</v>
      </c>
      <c r="Q81" s="4">
        <f>VLOOKUP($K81,'11.05.2020'!$K$2:$L$500,2,FALSE)</f>
        <v>49</v>
      </c>
      <c r="R81" s="4">
        <f>VLOOKUP($K81,'04.05.2020'!$K$2:$L$500,2,FALSE)</f>
        <v>45</v>
      </c>
      <c r="S81" s="5">
        <f>M81-$L81</f>
        <v>-5</v>
      </c>
      <c r="T81" s="5">
        <f>N81-$L81</f>
        <v>-18</v>
      </c>
      <c r="U81" s="5">
        <f>O81-$L81</f>
        <v>-20</v>
      </c>
      <c r="V81" s="5">
        <f>P81-$L81</f>
        <v>-26</v>
      </c>
    </row>
    <row r="82" spans="1:22">
      <c r="A82" s="1" t="s">
        <v>54</v>
      </c>
      <c r="B82" s="7">
        <v>75.866699999999994</v>
      </c>
      <c r="C82" s="2">
        <v>244.24</v>
      </c>
      <c r="D82" s="8">
        <v>43419720</v>
      </c>
      <c r="E82" s="2">
        <v>3.5442</v>
      </c>
      <c r="F82" s="2">
        <v>7.6611000000000002</v>
      </c>
      <c r="G82" s="2">
        <v>29.804400000000001</v>
      </c>
      <c r="H82" s="2">
        <v>231.47</v>
      </c>
      <c r="I82" s="7">
        <v>5.2285000000000004</v>
      </c>
      <c r="J82" s="7">
        <v>1</v>
      </c>
      <c r="K82" s="2" t="s">
        <v>180</v>
      </c>
      <c r="L82" s="4">
        <v>81</v>
      </c>
      <c r="M82" s="4">
        <f>VLOOKUP($K82,'08.06.2020'!$K$2:$L$500,2,FALSE)</f>
        <v>81</v>
      </c>
      <c r="N82" s="4">
        <f>VLOOKUP($K82,'01.06.2020'!$K$2:$L$500,2,FALSE)</f>
        <v>81</v>
      </c>
      <c r="O82" s="4">
        <f>VLOOKUP($K82,'25.05.2020'!$K$2:$L$500,2,FALSE)</f>
        <v>90</v>
      </c>
      <c r="P82" s="4">
        <f>VLOOKUP($K82,'18.05.2020'!$K$2:$L$500,2,FALSE)</f>
        <v>92</v>
      </c>
      <c r="Q82" s="4">
        <f>VLOOKUP($K82,'11.05.2020'!$K$2:$L$500,2,FALSE)</f>
        <v>83</v>
      </c>
      <c r="R82" s="4">
        <f>VLOOKUP($K82,'04.05.2020'!$K$2:$L$500,2,FALSE)</f>
        <v>79</v>
      </c>
      <c r="S82" s="5">
        <f>M82-$L82</f>
        <v>0</v>
      </c>
      <c r="T82" s="5">
        <f>N82-$L82</f>
        <v>0</v>
      </c>
      <c r="U82" s="5">
        <f>O82-$L82</f>
        <v>9</v>
      </c>
      <c r="V82" s="5">
        <f>P82-$L82</f>
        <v>11</v>
      </c>
    </row>
    <row r="83" spans="1:22">
      <c r="A83" s="1" t="s">
        <v>221</v>
      </c>
      <c r="B83" s="7">
        <v>75.866699999999994</v>
      </c>
      <c r="C83" s="2">
        <v>172.72</v>
      </c>
      <c r="D83" s="8">
        <v>693112</v>
      </c>
      <c r="E83" s="2">
        <v>7.4865000000000004</v>
      </c>
      <c r="F83" s="2">
        <v>6.2435</v>
      </c>
      <c r="G83" s="2">
        <v>42.543500000000002</v>
      </c>
      <c r="H83" s="2">
        <v>157.08000000000001</v>
      </c>
      <c r="I83" s="7">
        <v>9.0550999999999995</v>
      </c>
      <c r="J83" s="7">
        <v>1</v>
      </c>
      <c r="K83" s="2" t="s">
        <v>223</v>
      </c>
      <c r="L83" s="4">
        <v>82</v>
      </c>
      <c r="M83" s="4">
        <f>VLOOKUP($K83,'08.06.2020'!$K$2:$L$500,2,FALSE)</f>
        <v>78</v>
      </c>
      <c r="N83" s="4">
        <f>VLOOKUP($K83,'01.06.2020'!$K$2:$L$500,2,FALSE)</f>
        <v>68</v>
      </c>
      <c r="O83" s="4">
        <f>VLOOKUP($K83,'25.05.2020'!$K$2:$L$500,2,FALSE)</f>
        <v>70</v>
      </c>
      <c r="P83" s="4">
        <f>VLOOKUP($K83,'18.05.2020'!$K$2:$L$500,2,FALSE)</f>
        <v>71</v>
      </c>
      <c r="Q83" s="4">
        <f>VLOOKUP($K83,'11.05.2020'!$K$2:$L$500,2,FALSE)</f>
        <v>82</v>
      </c>
      <c r="R83" s="4">
        <f>VLOOKUP($K83,'04.05.2020'!$K$2:$L$500,2,FALSE)</f>
        <v>87</v>
      </c>
      <c r="S83" s="5">
        <f>M83-$L83</f>
        <v>-4</v>
      </c>
      <c r="T83" s="5">
        <f>N83-$L83</f>
        <v>-14</v>
      </c>
      <c r="U83" s="5">
        <f>O83-$L83</f>
        <v>-12</v>
      </c>
      <c r="V83" s="5">
        <f>P83-$L83</f>
        <v>-11</v>
      </c>
    </row>
    <row r="84" spans="1:22">
      <c r="A84" s="1" t="s">
        <v>97</v>
      </c>
      <c r="B84" s="7">
        <v>75.866699999999994</v>
      </c>
      <c r="C84" s="2">
        <v>200.25</v>
      </c>
      <c r="D84" s="8">
        <v>1225721</v>
      </c>
      <c r="E84" s="2">
        <v>2.9668999999999999</v>
      </c>
      <c r="F84" s="2">
        <v>7.3727</v>
      </c>
      <c r="G84" s="2">
        <v>21.695499999999999</v>
      </c>
      <c r="H84" s="2">
        <v>190.24</v>
      </c>
      <c r="I84" s="7">
        <v>4.9987000000000004</v>
      </c>
      <c r="J84" s="7">
        <v>1</v>
      </c>
      <c r="K84" s="2" t="s">
        <v>154</v>
      </c>
      <c r="L84" s="4">
        <v>83</v>
      </c>
      <c r="M84" s="4">
        <f>VLOOKUP($K84,'08.06.2020'!$K$2:$L$500,2,FALSE)</f>
        <v>82</v>
      </c>
      <c r="N84" s="4">
        <f>VLOOKUP($K84,'01.06.2020'!$K$2:$L$500,2,FALSE)</f>
        <v>83</v>
      </c>
      <c r="O84" s="4">
        <f>VLOOKUP($K84,'25.05.2020'!$K$2:$L$500,2,FALSE)</f>
        <v>92</v>
      </c>
      <c r="P84" s="4">
        <f>VLOOKUP($K84,'18.05.2020'!$K$2:$L$500,2,FALSE)</f>
        <v>83</v>
      </c>
      <c r="Q84" s="4">
        <f>VLOOKUP($K84,'11.05.2020'!$K$2:$L$500,2,FALSE)</f>
        <v>78</v>
      </c>
      <c r="R84" s="4">
        <f>VLOOKUP($K84,'04.05.2020'!$K$2:$L$500,2,FALSE)</f>
        <v>74</v>
      </c>
      <c r="S84" s="5">
        <f>M84-$L84</f>
        <v>-1</v>
      </c>
      <c r="T84" s="5">
        <f>N84-$L84</f>
        <v>0</v>
      </c>
      <c r="U84" s="5">
        <f>O84-$L84</f>
        <v>9</v>
      </c>
      <c r="V84" s="5">
        <f>P84-$L84</f>
        <v>0</v>
      </c>
    </row>
    <row r="85" spans="1:22">
      <c r="A85" s="1" t="s">
        <v>18</v>
      </c>
      <c r="B85" s="7">
        <v>75.7333</v>
      </c>
      <c r="C85" s="2">
        <v>349.72</v>
      </c>
      <c r="D85" s="8">
        <v>33086238</v>
      </c>
      <c r="E85" s="2">
        <v>3.2231000000000001</v>
      </c>
      <c r="F85" s="2">
        <v>11.681699999999999</v>
      </c>
      <c r="G85" s="2">
        <v>76.110399999999998</v>
      </c>
      <c r="H85" s="2">
        <v>332.58</v>
      </c>
      <c r="I85" s="7">
        <v>4.9010999999999996</v>
      </c>
      <c r="J85" s="7">
        <v>1</v>
      </c>
      <c r="K85" s="2" t="s">
        <v>165</v>
      </c>
      <c r="L85" s="4">
        <v>84</v>
      </c>
      <c r="M85" s="4">
        <f>VLOOKUP($K85,'08.06.2020'!$K$2:$L$500,2,FALSE)</f>
        <v>83</v>
      </c>
      <c r="N85" s="4">
        <f>VLOOKUP($K85,'01.06.2020'!$K$2:$L$500,2,FALSE)</f>
        <v>84</v>
      </c>
      <c r="O85" s="4">
        <f>VLOOKUP($K85,'25.05.2020'!$K$2:$L$500,2,FALSE)</f>
        <v>94</v>
      </c>
      <c r="P85" s="4">
        <f>VLOOKUP($K85,'18.05.2020'!$K$2:$L$500,2,FALSE)</f>
        <v>93</v>
      </c>
      <c r="Q85" s="4">
        <f>VLOOKUP($K85,'11.05.2020'!$K$2:$L$500,2,FALSE)</f>
        <v>86</v>
      </c>
      <c r="R85" s="4">
        <f>VLOOKUP($K85,'04.05.2020'!$K$2:$L$500,2,FALSE)</f>
        <v>78</v>
      </c>
      <c r="S85" s="5">
        <f>M85-$L85</f>
        <v>-1</v>
      </c>
      <c r="T85" s="5">
        <f>N85-$L85</f>
        <v>0</v>
      </c>
      <c r="U85" s="5">
        <f>O85-$L85</f>
        <v>10</v>
      </c>
      <c r="V85" s="5">
        <f>P85-$L85</f>
        <v>9</v>
      </c>
    </row>
    <row r="86" spans="1:22">
      <c r="A86" s="1" t="s">
        <v>248</v>
      </c>
      <c r="B86" s="7">
        <v>75.466700000000003</v>
      </c>
      <c r="C86" s="2">
        <v>257.70999999999998</v>
      </c>
      <c r="D86" s="8">
        <v>275201</v>
      </c>
      <c r="E86" s="2">
        <v>4.8753000000000002</v>
      </c>
      <c r="F86" s="2">
        <v>-0.89980000000000004</v>
      </c>
      <c r="G86" s="2">
        <v>25.199200000000001</v>
      </c>
      <c r="H86" s="2">
        <v>241.1</v>
      </c>
      <c r="I86" s="7">
        <v>6.4451999999999998</v>
      </c>
      <c r="J86" s="7">
        <v>1</v>
      </c>
      <c r="K86" s="2" t="s">
        <v>298</v>
      </c>
      <c r="L86" s="4">
        <v>85</v>
      </c>
      <c r="M86" s="4">
        <f>VLOOKUP($K86,'08.06.2020'!$K$2:$L$500,2,FALSE)</f>
        <v>85</v>
      </c>
      <c r="N86" s="4">
        <f>VLOOKUP($K86,'01.06.2020'!$K$2:$L$500,2,FALSE)</f>
        <v>88</v>
      </c>
      <c r="O86" s="4">
        <f>VLOOKUP($K86,'25.05.2020'!$K$2:$L$500,2,FALSE)</f>
        <v>100</v>
      </c>
      <c r="P86" s="4">
        <f>VLOOKUP($K86,'18.05.2020'!$K$2:$L$500,2,FALSE)</f>
        <v>99</v>
      </c>
      <c r="Q86" s="4">
        <f>VLOOKUP($K86,'11.05.2020'!$K$2:$L$500,2,FALSE)</f>
        <v>112</v>
      </c>
      <c r="R86" s="4">
        <f>VLOOKUP($K86,'04.05.2020'!$K$2:$L$500,2,FALSE)</f>
        <v>123</v>
      </c>
      <c r="S86" s="5">
        <f>M86-$L86</f>
        <v>0</v>
      </c>
      <c r="T86" s="5">
        <f>N86-$L86</f>
        <v>3</v>
      </c>
      <c r="U86" s="5">
        <f>O86-$L86</f>
        <v>15</v>
      </c>
      <c r="V86" s="5">
        <f>P86-$L86</f>
        <v>14</v>
      </c>
    </row>
    <row r="87" spans="1:22">
      <c r="A87" s="1" t="s">
        <v>58</v>
      </c>
      <c r="B87" s="7">
        <v>75.466700000000003</v>
      </c>
      <c r="C87" s="2">
        <v>60.76</v>
      </c>
      <c r="D87" s="8">
        <v>5177765</v>
      </c>
      <c r="E87" s="2">
        <v>0.82969999999999999</v>
      </c>
      <c r="F87" s="2">
        <v>2.8610000000000002</v>
      </c>
      <c r="G87" s="2">
        <v>-2.5032000000000001</v>
      </c>
      <c r="H87" s="2">
        <v>58.67</v>
      </c>
      <c r="I87" s="7">
        <v>3.4398</v>
      </c>
      <c r="J87" s="7">
        <v>1</v>
      </c>
      <c r="K87" s="2" t="s">
        <v>196</v>
      </c>
      <c r="L87" s="4">
        <v>86</v>
      </c>
      <c r="M87" s="4">
        <f>VLOOKUP($K87,'08.06.2020'!$K$2:$L$500,2,FALSE)</f>
        <v>86</v>
      </c>
      <c r="N87" s="4">
        <f>VLOOKUP($K87,'01.06.2020'!$K$2:$L$500,2,FALSE)</f>
        <v>82</v>
      </c>
      <c r="O87" s="4">
        <f>VLOOKUP($K87,'25.05.2020'!$K$2:$L$500,2,FALSE)</f>
        <v>80</v>
      </c>
      <c r="P87" s="4">
        <f>VLOOKUP($K87,'18.05.2020'!$K$2:$L$500,2,FALSE)</f>
        <v>67</v>
      </c>
      <c r="Q87" s="4">
        <f>VLOOKUP($K87,'11.05.2020'!$K$2:$L$500,2,FALSE)</f>
        <v>65</v>
      </c>
      <c r="R87" s="4">
        <f>VLOOKUP($K87,'04.05.2020'!$K$2:$L$500,2,FALSE)</f>
        <v>59</v>
      </c>
      <c r="S87" s="5">
        <f>M87-$L87</f>
        <v>0</v>
      </c>
      <c r="T87" s="5">
        <f>N87-$L87</f>
        <v>-4</v>
      </c>
      <c r="U87" s="5">
        <f>O87-$L87</f>
        <v>-6</v>
      </c>
      <c r="V87" s="5">
        <f>P87-$L87</f>
        <v>-19</v>
      </c>
    </row>
    <row r="88" spans="1:22">
      <c r="A88" s="1" t="s">
        <v>264</v>
      </c>
      <c r="B88" s="7">
        <v>75.466700000000003</v>
      </c>
      <c r="C88" s="2">
        <v>370.45</v>
      </c>
      <c r="D88" s="8">
        <v>14357890</v>
      </c>
      <c r="E88" s="2">
        <v>3.6804000000000001</v>
      </c>
      <c r="F88" s="2">
        <v>5.1757</v>
      </c>
      <c r="G88" s="2">
        <v>142.6634</v>
      </c>
      <c r="H88" s="2">
        <v>348.13380000000001</v>
      </c>
      <c r="I88" s="7">
        <v>6.0240999999999998</v>
      </c>
      <c r="J88" s="7">
        <v>1</v>
      </c>
      <c r="K88" s="2" t="s">
        <v>304</v>
      </c>
      <c r="L88" s="4">
        <v>87</v>
      </c>
      <c r="M88" s="4">
        <f>VLOOKUP($K88,'08.06.2020'!$K$2:$L$500,2,FALSE)</f>
        <v>87</v>
      </c>
      <c r="N88" s="4">
        <f>VLOOKUP($K88,'01.06.2020'!$K$2:$L$500,2,FALSE)</f>
        <v>91</v>
      </c>
      <c r="O88" s="4">
        <f>VLOOKUP($K88,'25.05.2020'!$K$2:$L$500,2,FALSE)</f>
        <v>101</v>
      </c>
      <c r="P88" s="4">
        <f>VLOOKUP($K88,'18.05.2020'!$K$2:$L$500,2,FALSE)</f>
        <v>97</v>
      </c>
      <c r="Q88" s="4">
        <f>VLOOKUP($K88,'11.05.2020'!$K$2:$L$500,2,FALSE)</f>
        <v>113</v>
      </c>
      <c r="R88" s="4">
        <f>VLOOKUP($K88,'04.05.2020'!$K$2:$L$500,2,FALSE)</f>
        <v>122</v>
      </c>
      <c r="S88" s="5">
        <f>M88-$L88</f>
        <v>0</v>
      </c>
      <c r="T88" s="5">
        <f>N88-$L88</f>
        <v>4</v>
      </c>
      <c r="U88" s="5">
        <f>O88-$L88</f>
        <v>14</v>
      </c>
      <c r="V88" s="5">
        <f>P88-$L88</f>
        <v>10</v>
      </c>
    </row>
    <row r="89" spans="1:22">
      <c r="A89" s="1" t="s">
        <v>14</v>
      </c>
      <c r="B89" s="7">
        <v>75.333299999999994</v>
      </c>
      <c r="C89" s="2">
        <v>77</v>
      </c>
      <c r="D89" s="8">
        <v>209210</v>
      </c>
      <c r="E89" s="2">
        <v>0.66679999999999995</v>
      </c>
      <c r="F89" s="2">
        <v>1.8249</v>
      </c>
      <c r="G89" s="2">
        <v>3.4390000000000001</v>
      </c>
      <c r="H89" s="2">
        <v>74.8</v>
      </c>
      <c r="I89" s="7">
        <v>2.8571</v>
      </c>
      <c r="J89" s="7">
        <v>0</v>
      </c>
      <c r="K89" s="2" t="s">
        <v>110</v>
      </c>
      <c r="L89" s="4">
        <v>88</v>
      </c>
      <c r="M89" s="4">
        <f>VLOOKUP($K89,'08.06.2020'!$K$2:$L$500,2,FALSE)</f>
        <v>71</v>
      </c>
      <c r="N89" s="4">
        <f>VLOOKUP($K89,'01.06.2020'!$K$2:$L$500,2,FALSE)</f>
        <v>64</v>
      </c>
      <c r="O89" s="4">
        <f>VLOOKUP($K89,'25.05.2020'!$K$2:$L$500,2,FALSE)</f>
        <v>62</v>
      </c>
      <c r="P89" s="4">
        <f>VLOOKUP($K89,'18.05.2020'!$K$2:$L$500,2,FALSE)</f>
        <v>56</v>
      </c>
      <c r="Q89" s="4">
        <f>VLOOKUP($K89,'11.05.2020'!$K$2:$L$500,2,FALSE)</f>
        <v>55</v>
      </c>
      <c r="R89" s="4">
        <f>VLOOKUP($K89,'04.05.2020'!$K$2:$L$500,2,FALSE)</f>
        <v>52</v>
      </c>
      <c r="S89" s="5">
        <f>M89-$L89</f>
        <v>-17</v>
      </c>
      <c r="T89" s="5">
        <f>N89-$L89</f>
        <v>-24</v>
      </c>
      <c r="U89" s="5">
        <f>O89-$L89</f>
        <v>-26</v>
      </c>
      <c r="V89" s="5">
        <f>P89-$L89</f>
        <v>-32</v>
      </c>
    </row>
    <row r="90" spans="1:22">
      <c r="A90" s="1" t="s">
        <v>268</v>
      </c>
      <c r="B90" s="7">
        <v>75.333299999999994</v>
      </c>
      <c r="C90" s="2">
        <v>100.4</v>
      </c>
      <c r="D90" s="8">
        <v>780149</v>
      </c>
      <c r="E90" s="2">
        <v>-2.6282999999999999</v>
      </c>
      <c r="F90" s="2">
        <v>-8.1930999999999994</v>
      </c>
      <c r="G90" s="2">
        <v>14.2857</v>
      </c>
      <c r="H90" s="2">
        <v>97.1</v>
      </c>
      <c r="I90" s="7">
        <v>3.2869000000000002</v>
      </c>
      <c r="J90" s="7">
        <v>0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>M90-$L90</f>
        <v>0</v>
      </c>
      <c r="T90" s="5">
        <f>N90-$L90</f>
        <v>4</v>
      </c>
      <c r="U90" s="5">
        <f>O90-$L90</f>
        <v>13</v>
      </c>
      <c r="V90" s="5">
        <f>P90-$L90</f>
        <v>16</v>
      </c>
    </row>
    <row r="91" spans="1:22">
      <c r="A91" s="1" t="s">
        <v>274</v>
      </c>
      <c r="B91" s="7">
        <v>75.333299999999994</v>
      </c>
      <c r="C91" s="2">
        <v>164.185</v>
      </c>
      <c r="D91" s="8">
        <v>1076912</v>
      </c>
      <c r="E91" s="2">
        <v>0.93130000000000002</v>
      </c>
      <c r="F91" s="2">
        <v>3.8751000000000002</v>
      </c>
      <c r="G91" s="2">
        <v>12.911799999999999</v>
      </c>
      <c r="H91" s="2">
        <v>159.16999999999999</v>
      </c>
      <c r="I91" s="7">
        <v>3.0545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>M91-$L91</f>
        <v>0</v>
      </c>
      <c r="T91" s="5">
        <f>N91-$L91</f>
        <v>4</v>
      </c>
      <c r="U91" s="5">
        <f>O91-$L91</f>
        <v>17</v>
      </c>
      <c r="V91" s="5">
        <f>P91-$L91</f>
        <v>26</v>
      </c>
    </row>
    <row r="92" spans="1:22">
      <c r="A92" s="1" t="s">
        <v>13</v>
      </c>
      <c r="B92" s="7">
        <v>75.066699999999997</v>
      </c>
      <c r="C92" s="2">
        <v>79.709999999999994</v>
      </c>
      <c r="D92" s="8">
        <v>2682009</v>
      </c>
      <c r="E92" s="2">
        <v>-2.5550000000000002</v>
      </c>
      <c r="F92" s="2">
        <v>3.3315999999999999</v>
      </c>
      <c r="G92" s="2">
        <v>-12.3102</v>
      </c>
      <c r="H92" s="2">
        <v>76.233500000000006</v>
      </c>
      <c r="I92" s="7">
        <v>4.3613999999999997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>M92-$L92</f>
        <v>-7</v>
      </c>
      <c r="T92" s="5">
        <f>N92-$L92</f>
        <v>-14</v>
      </c>
      <c r="U92" s="5">
        <f>O92-$L92</f>
        <v>-17</v>
      </c>
      <c r="V92" s="5">
        <f>P92-$L92</f>
        <v>-28</v>
      </c>
    </row>
    <row r="93" spans="1:22">
      <c r="A93" s="1" t="s">
        <v>206</v>
      </c>
      <c r="B93" s="7">
        <v>75.066699999999997</v>
      </c>
      <c r="C93" s="2">
        <v>196.01</v>
      </c>
      <c r="D93" s="8">
        <v>608267</v>
      </c>
      <c r="E93" s="2">
        <v>-4.0800000000000003E-2</v>
      </c>
      <c r="F93" s="2">
        <v>26.859100000000002</v>
      </c>
      <c r="G93" s="2">
        <v>13.039199999999999</v>
      </c>
      <c r="H93" s="2">
        <v>186.7</v>
      </c>
      <c r="I93" s="7">
        <v>4.7497999999999996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>M93-$L93</f>
        <v>0</v>
      </c>
      <c r="T93" s="5">
        <f>N93-$L93</f>
        <v>5</v>
      </c>
      <c r="U93" s="5">
        <f>O93-$L93</f>
        <v>13</v>
      </c>
      <c r="V93" s="5">
        <f>P93-$L93</f>
        <v>4</v>
      </c>
    </row>
    <row r="94" spans="1:22">
      <c r="A94" s="1" t="s">
        <v>50</v>
      </c>
      <c r="B94" s="7">
        <v>75.066699999999997</v>
      </c>
      <c r="C94" s="2">
        <v>219.98</v>
      </c>
      <c r="D94" s="8">
        <v>610923</v>
      </c>
      <c r="E94" s="2">
        <v>7.5749000000000004</v>
      </c>
      <c r="F94" s="2">
        <v>16.601299999999998</v>
      </c>
      <c r="G94" s="2">
        <v>27.554200000000002</v>
      </c>
      <c r="H94" s="2">
        <v>198.68</v>
      </c>
      <c r="I94" s="7">
        <v>9.6827000000000005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>M94-$L94</f>
        <v>0</v>
      </c>
      <c r="T94" s="5">
        <f>N94-$L94</f>
        <v>3</v>
      </c>
      <c r="U94" s="5">
        <f>O94-$L94</f>
        <v>15</v>
      </c>
      <c r="V94" s="5">
        <f>P94-$L94</f>
        <v>20</v>
      </c>
    </row>
    <row r="95" spans="1:22">
      <c r="A95" s="1" t="s">
        <v>65</v>
      </c>
      <c r="B95" s="7">
        <v>75.066699999999997</v>
      </c>
      <c r="C95" s="2">
        <v>205.88</v>
      </c>
      <c r="D95" s="8">
        <v>734270</v>
      </c>
      <c r="E95" s="2">
        <v>2.5400999999999998</v>
      </c>
      <c r="F95" s="2">
        <v>6.4859999999999998</v>
      </c>
      <c r="G95" s="2">
        <v>14.2105</v>
      </c>
      <c r="H95" s="2">
        <v>196.04</v>
      </c>
      <c r="I95" s="7">
        <v>4.7794999999999996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>M95-$L95</f>
        <v>0</v>
      </c>
      <c r="T95" s="5">
        <f>N95-$L95</f>
        <v>4</v>
      </c>
      <c r="U95" s="5">
        <f>O95-$L95</f>
        <v>10</v>
      </c>
      <c r="V95" s="5">
        <f>P95-$L95</f>
        <v>8</v>
      </c>
    </row>
    <row r="96" spans="1:22">
      <c r="A96" s="1" t="s">
        <v>100</v>
      </c>
      <c r="B96" s="7">
        <v>75.066699999999997</v>
      </c>
      <c r="C96" s="2">
        <v>164.83</v>
      </c>
      <c r="D96" s="8">
        <v>188254</v>
      </c>
      <c r="E96" s="2">
        <v>3.4973999999999998</v>
      </c>
      <c r="F96" s="2">
        <v>8.4407999999999994</v>
      </c>
      <c r="G96" s="2">
        <v>10.5945</v>
      </c>
      <c r="H96" s="2">
        <v>155.65</v>
      </c>
      <c r="I96" s="7">
        <v>5.5693999999999999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>M96-$L96</f>
        <v>0</v>
      </c>
      <c r="T96" s="5">
        <f>N96-$L96</f>
        <v>5</v>
      </c>
      <c r="U96" s="5">
        <f>O96-$L96</f>
        <v>11</v>
      </c>
      <c r="V96" s="5">
        <f>P96-$L96</f>
        <v>-1</v>
      </c>
    </row>
    <row r="97" spans="1:22">
      <c r="A97" s="1" t="s">
        <v>29</v>
      </c>
      <c r="B97" s="7">
        <v>74.933300000000003</v>
      </c>
      <c r="C97" s="2">
        <v>57.93</v>
      </c>
      <c r="D97" s="8">
        <v>1848895</v>
      </c>
      <c r="E97" s="2">
        <v>-0.63460000000000005</v>
      </c>
      <c r="F97" s="2">
        <v>4.7369000000000003</v>
      </c>
      <c r="G97" s="2">
        <v>-1.8468</v>
      </c>
      <c r="H97" s="2">
        <v>56.74</v>
      </c>
      <c r="I97" s="7">
        <v>2.0541999999999998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>M97-$L97</f>
        <v>-8</v>
      </c>
      <c r="T97" s="5">
        <f>N97-$L97</f>
        <v>-16</v>
      </c>
      <c r="U97" s="5">
        <f>O97-$L97</f>
        <v>-21</v>
      </c>
      <c r="V97" s="5">
        <f>P97-$L97</f>
        <v>-30</v>
      </c>
    </row>
    <row r="98" spans="1:22">
      <c r="A98" s="1" t="s">
        <v>43</v>
      </c>
      <c r="B98" s="7">
        <v>74.933300000000003</v>
      </c>
      <c r="C98" s="2">
        <v>81.87</v>
      </c>
      <c r="D98" s="8">
        <v>240985</v>
      </c>
      <c r="E98" s="2">
        <v>5.3667999999999996</v>
      </c>
      <c r="F98" s="2">
        <v>10.2033</v>
      </c>
      <c r="G98" s="2">
        <v>24.120699999999999</v>
      </c>
      <c r="H98" s="2">
        <v>76.11</v>
      </c>
      <c r="I98" s="7">
        <v>7.0354999999999999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>M98-$L98</f>
        <v>1</v>
      </c>
      <c r="T98" s="5">
        <f>N98-$L98</f>
        <v>4</v>
      </c>
      <c r="U98" s="5">
        <f>O98-$L98</f>
        <v>13</v>
      </c>
      <c r="V98" s="5">
        <f>P98-$L98</f>
        <v>18</v>
      </c>
    </row>
    <row r="99" spans="1:22">
      <c r="A99" s="1" t="s">
        <v>78</v>
      </c>
      <c r="B99" s="7">
        <v>74.933300000000003</v>
      </c>
      <c r="C99" s="2">
        <v>91.87</v>
      </c>
      <c r="D99" s="8">
        <v>3488094</v>
      </c>
      <c r="E99" s="2">
        <v>-2.7418999999999998</v>
      </c>
      <c r="F99" s="2">
        <v>8.4908000000000001</v>
      </c>
      <c r="G99" s="2">
        <v>13.9826</v>
      </c>
      <c r="H99" s="2">
        <v>90.8</v>
      </c>
      <c r="I99" s="7">
        <v>1.1647000000000001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>M99-$L99</f>
        <v>1</v>
      </c>
      <c r="T99" s="5">
        <f>N99-$L99</f>
        <v>4</v>
      </c>
      <c r="U99" s="5">
        <f>O99-$L99</f>
        <v>11</v>
      </c>
      <c r="V99" s="5">
        <f>P99-$L99</f>
        <v>-3</v>
      </c>
    </row>
    <row r="100" spans="1:22">
      <c r="A100" s="1" t="s">
        <v>236</v>
      </c>
      <c r="B100" s="7">
        <v>74.933300000000003</v>
      </c>
      <c r="C100" s="2">
        <v>302.3</v>
      </c>
      <c r="D100" s="8">
        <v>826280</v>
      </c>
      <c r="E100" s="2">
        <v>1.6578999999999999</v>
      </c>
      <c r="F100" s="2">
        <v>6.3312999999999997</v>
      </c>
      <c r="G100" s="2">
        <v>30.010300000000001</v>
      </c>
      <c r="H100" s="2">
        <v>276.36</v>
      </c>
      <c r="I100" s="7">
        <v>8.5808999999999997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>M100-$L100</f>
        <v>1</v>
      </c>
      <c r="T100" s="5">
        <f>N100-$L100</f>
        <v>4</v>
      </c>
      <c r="U100" s="5">
        <f>O100-$L100</f>
        <v>12</v>
      </c>
      <c r="V100" s="5">
        <f>P100-$L100</f>
        <v>1</v>
      </c>
    </row>
    <row r="101" spans="1:22">
      <c r="A101" s="1" t="s">
        <v>86</v>
      </c>
      <c r="B101" s="7">
        <v>74.933300000000003</v>
      </c>
      <c r="C101" s="2">
        <v>44.7</v>
      </c>
      <c r="D101" s="8">
        <v>3388011</v>
      </c>
      <c r="E101" s="2">
        <v>2.7585999999999999</v>
      </c>
      <c r="F101" s="2">
        <v>6.7845000000000004</v>
      </c>
      <c r="G101" s="2">
        <v>14.497999999999999</v>
      </c>
      <c r="H101" s="2">
        <v>42.56</v>
      </c>
      <c r="I101" s="7">
        <v>4.7874999999999996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>M101-$L101</f>
        <v>1</v>
      </c>
      <c r="T101" s="5">
        <f>N101-$L101</f>
        <v>4</v>
      </c>
      <c r="U101" s="5">
        <f>O101-$L101</f>
        <v>12</v>
      </c>
      <c r="V101" s="5">
        <f>P101-$L101</f>
        <v>9</v>
      </c>
    </row>
    <row r="102" spans="1:22">
      <c r="A102" s="1" t="s">
        <v>57</v>
      </c>
      <c r="B102" s="7">
        <v>74.8</v>
      </c>
      <c r="C102" s="2">
        <v>71.38</v>
      </c>
      <c r="D102" s="8">
        <v>586501</v>
      </c>
      <c r="E102" s="2">
        <v>2.6164000000000001</v>
      </c>
      <c r="F102" s="2">
        <v>6.4737</v>
      </c>
      <c r="G102" s="2">
        <v>13.068300000000001</v>
      </c>
      <c r="H102" s="2">
        <v>67.94</v>
      </c>
      <c r="I102" s="7">
        <v>4.8193000000000001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>M102-$L102</f>
        <v>2</v>
      </c>
      <c r="T102" s="5">
        <f>N102-$L102</f>
        <v>5</v>
      </c>
      <c r="U102" s="5">
        <f>O102-$L102</f>
        <v>17</v>
      </c>
      <c r="V102" s="5">
        <f>P102-$L102</f>
        <v>13</v>
      </c>
    </row>
    <row r="103" spans="1:22">
      <c r="A103" s="1" t="s">
        <v>64</v>
      </c>
      <c r="B103" s="7">
        <v>74.8</v>
      </c>
      <c r="C103" s="2">
        <v>158.26</v>
      </c>
      <c r="D103" s="8">
        <v>448522</v>
      </c>
      <c r="E103" s="2">
        <v>3.4447000000000001</v>
      </c>
      <c r="F103" s="2">
        <v>7.9683000000000002</v>
      </c>
      <c r="G103" s="2">
        <v>11.607900000000001</v>
      </c>
      <c r="H103" s="2">
        <v>149.0668</v>
      </c>
      <c r="I103" s="7">
        <v>5.8089000000000004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>M103-$L103</f>
        <v>2</v>
      </c>
      <c r="T103" s="5">
        <f>N103-$L103</f>
        <v>5</v>
      </c>
      <c r="U103" s="5">
        <f>O103-$L103</f>
        <v>13</v>
      </c>
      <c r="V103" s="5">
        <f>P103-$L103</f>
        <v>-1</v>
      </c>
    </row>
    <row r="104" spans="1:22">
      <c r="A104" s="1" t="s">
        <v>275</v>
      </c>
      <c r="B104" s="7">
        <v>74.8</v>
      </c>
      <c r="C104" s="2">
        <v>24.06</v>
      </c>
      <c r="D104" s="8">
        <v>1380931</v>
      </c>
      <c r="E104" s="2">
        <v>8.4271999999999991</v>
      </c>
      <c r="F104" s="2">
        <v>23.638200000000001</v>
      </c>
      <c r="G104" s="2">
        <v>105.1151</v>
      </c>
      <c r="H104" s="2">
        <v>20.68</v>
      </c>
      <c r="I104" s="7">
        <v>14.0482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>M104-$L104</f>
        <v>2</v>
      </c>
      <c r="T104" s="5">
        <f>N104-$L104</f>
        <v>5</v>
      </c>
      <c r="U104" s="5">
        <f>O104-$L104</f>
        <v>16</v>
      </c>
      <c r="V104" s="5">
        <f>P104-$L104</f>
        <v>17</v>
      </c>
    </row>
    <row r="105" spans="1:22">
      <c r="A105" s="1" t="s">
        <v>16</v>
      </c>
      <c r="B105" s="7">
        <v>74.666700000000006</v>
      </c>
      <c r="C105" s="2">
        <v>126.36</v>
      </c>
      <c r="D105" s="8">
        <v>902202</v>
      </c>
      <c r="E105" s="2">
        <v>-0.73060000000000003</v>
      </c>
      <c r="F105" s="2">
        <v>5.1509999999999998</v>
      </c>
      <c r="G105" s="2">
        <v>6.7229999999999999</v>
      </c>
      <c r="H105" s="2">
        <v>124.73</v>
      </c>
      <c r="I105" s="7">
        <v>1.29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>M105-$L105</f>
        <v>-7</v>
      </c>
      <c r="T105" s="5">
        <f>N105-$L105</f>
        <v>-14</v>
      </c>
      <c r="U105" s="5">
        <f>O105-$L105</f>
        <v>-15</v>
      </c>
      <c r="V105" s="5">
        <f>P105-$L105</f>
        <v>-24</v>
      </c>
    </row>
    <row r="106" spans="1:22">
      <c r="A106" s="1" t="s">
        <v>226</v>
      </c>
      <c r="B106" s="7">
        <v>74.666700000000006</v>
      </c>
      <c r="C106" s="2">
        <v>87.89</v>
      </c>
      <c r="D106" s="8">
        <v>71588</v>
      </c>
      <c r="E106" s="2">
        <v>6.83E-2</v>
      </c>
      <c r="F106" s="2">
        <v>26.278700000000001</v>
      </c>
      <c r="G106" s="2">
        <v>2.3166000000000002</v>
      </c>
      <c r="H106" s="2">
        <v>82.74</v>
      </c>
      <c r="I106" s="7">
        <v>5.8596000000000004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>M106-$L106</f>
        <v>1</v>
      </c>
      <c r="T106" s="5">
        <f>N106-$L106</f>
        <v>-10</v>
      </c>
      <c r="U106" s="5">
        <f>O106-$L106</f>
        <v>-12</v>
      </c>
      <c r="V106" s="5">
        <f>P106-$L106</f>
        <v>-27</v>
      </c>
    </row>
    <row r="107" spans="1:22">
      <c r="A107" s="1" t="s">
        <v>244</v>
      </c>
      <c r="B107" s="7">
        <v>74.666700000000006</v>
      </c>
      <c r="C107" s="2">
        <v>360.67</v>
      </c>
      <c r="D107" s="8">
        <v>752881</v>
      </c>
      <c r="E107" s="2">
        <v>5.1300999999999997</v>
      </c>
      <c r="F107" s="2">
        <v>17.7698</v>
      </c>
      <c r="G107" s="2">
        <v>77.845200000000006</v>
      </c>
      <c r="H107" s="2">
        <v>332.8</v>
      </c>
      <c r="I107" s="7">
        <v>7.7272999999999996</v>
      </c>
      <c r="J107" s="7">
        <v>1</v>
      </c>
      <c r="K107" s="2" t="s">
        <v>296</v>
      </c>
      <c r="L107" s="4">
        <v>106</v>
      </c>
      <c r="M107" s="4">
        <f>VLOOKUP($K107,'08.06.2020'!$K$2:$L$500,2,FALSE)</f>
        <v>120</v>
      </c>
      <c r="N107" s="4">
        <f>VLOOKUP($K107,'01.06.2020'!$K$2:$L$500,2,FALSE)</f>
        <v>124</v>
      </c>
      <c r="O107" s="4">
        <f>VLOOKUP($K107,'25.05.2020'!$K$2:$L$500,2,FALSE)</f>
        <v>134</v>
      </c>
      <c r="P107" s="4">
        <f>VLOOKUP($K107,'18.05.2020'!$K$2:$L$500,2,FALSE)</f>
        <v>129</v>
      </c>
      <c r="Q107" s="4">
        <f>VLOOKUP($K107,'11.05.2020'!$K$2:$L$500,2,FALSE)</f>
        <v>127</v>
      </c>
      <c r="R107" s="4">
        <f>VLOOKUP($K107,'04.05.2020'!$K$2:$L$500,2,FALSE)</f>
        <v>120</v>
      </c>
      <c r="S107" s="5">
        <f>M107-$L107</f>
        <v>14</v>
      </c>
      <c r="T107" s="5">
        <f>N107-$L107</f>
        <v>18</v>
      </c>
      <c r="U107" s="5">
        <f>O107-$L107</f>
        <v>28</v>
      </c>
      <c r="V107" s="5">
        <f>P107-$L107</f>
        <v>23</v>
      </c>
    </row>
    <row r="108" spans="1:22">
      <c r="A108" s="1" t="s">
        <v>33</v>
      </c>
      <c r="B108" s="7">
        <v>74.666700000000006</v>
      </c>
      <c r="C108" s="2">
        <v>117.55</v>
      </c>
      <c r="D108" s="8">
        <v>348356</v>
      </c>
      <c r="E108" s="2">
        <v>-1.9681</v>
      </c>
      <c r="F108" s="2">
        <v>14.6717</v>
      </c>
      <c r="G108" s="2">
        <v>1.2577</v>
      </c>
      <c r="H108" s="2">
        <v>115.29</v>
      </c>
      <c r="I108" s="7">
        <v>1.9226000000000001</v>
      </c>
      <c r="J108" s="7">
        <v>1</v>
      </c>
      <c r="K108" s="2" t="s">
        <v>118</v>
      </c>
      <c r="L108" s="4">
        <v>107</v>
      </c>
      <c r="M108" s="4">
        <f>VLOOKUP($K108,'08.06.2020'!$K$2:$L$500,2,FALSE)</f>
        <v>107</v>
      </c>
      <c r="N108" s="4">
        <f>VLOOKUP($K108,'01.06.2020'!$K$2:$L$500,2,FALSE)</f>
        <v>105</v>
      </c>
      <c r="O108" s="4">
        <f>VLOOKUP($K108,'25.05.2020'!$K$2:$L$500,2,FALSE)</f>
        <v>99</v>
      </c>
      <c r="P108" s="4">
        <f>VLOOKUP($K108,'18.05.2020'!$K$2:$L$500,2,FALSE)</f>
        <v>85</v>
      </c>
      <c r="Q108" s="4">
        <f>VLOOKUP($K108,'11.05.2020'!$K$2:$L$500,2,FALSE)</f>
        <v>81</v>
      </c>
      <c r="R108" s="4">
        <f>VLOOKUP($K108,'04.05.2020'!$K$2:$L$500,2,FALSE)</f>
        <v>73</v>
      </c>
      <c r="S108" s="5">
        <f>M108-$L108</f>
        <v>0</v>
      </c>
      <c r="T108" s="5">
        <f>N108-$L108</f>
        <v>-2</v>
      </c>
      <c r="U108" s="5">
        <f>O108-$L108</f>
        <v>-8</v>
      </c>
      <c r="V108" s="5">
        <f>P108-$L108</f>
        <v>-22</v>
      </c>
    </row>
    <row r="109" spans="1:22">
      <c r="A109" s="1" t="s">
        <v>257</v>
      </c>
      <c r="B109" s="7">
        <v>74.666700000000006</v>
      </c>
      <c r="C109" s="2">
        <v>286.32</v>
      </c>
      <c r="D109" s="8">
        <v>1397647</v>
      </c>
      <c r="E109" s="2">
        <v>2.0093999999999999</v>
      </c>
      <c r="F109" s="2">
        <v>-0.15</v>
      </c>
      <c r="G109" s="2">
        <v>9.1408000000000005</v>
      </c>
      <c r="H109" s="2">
        <v>274.19</v>
      </c>
      <c r="I109" s="7">
        <v>4.2365000000000004</v>
      </c>
      <c r="J109" s="7">
        <v>1</v>
      </c>
      <c r="K109" s="2" t="s">
        <v>301</v>
      </c>
      <c r="L109" s="4">
        <v>108</v>
      </c>
      <c r="M109" s="4">
        <f>VLOOKUP($K109,'08.06.2020'!$K$2:$L$500,2,FALSE)</f>
        <v>109</v>
      </c>
      <c r="N109" s="4">
        <f>VLOOKUP($K109,'01.06.2020'!$K$2:$L$500,2,FALSE)</f>
        <v>110</v>
      </c>
      <c r="O109" s="4">
        <f>VLOOKUP($K109,'25.05.2020'!$K$2:$L$500,2,FALSE)</f>
        <v>122</v>
      </c>
      <c r="P109" s="4">
        <f>VLOOKUP($K109,'18.05.2020'!$K$2:$L$500,2,FALSE)</f>
        <v>121</v>
      </c>
      <c r="Q109" s="4">
        <f>VLOOKUP($K109,'11.05.2020'!$K$2:$L$500,2,FALSE)</f>
        <v>116</v>
      </c>
      <c r="R109" s="4">
        <f>VLOOKUP($K109,'04.05.2020'!$K$2:$L$500,2,FALSE)</f>
        <v>112</v>
      </c>
      <c r="S109" s="5">
        <f>M109-$L109</f>
        <v>1</v>
      </c>
      <c r="T109" s="5">
        <f>N109-$L109</f>
        <v>2</v>
      </c>
      <c r="U109" s="5">
        <f>O109-$L109</f>
        <v>14</v>
      </c>
      <c r="V109" s="5">
        <f>P109-$L109</f>
        <v>13</v>
      </c>
    </row>
    <row r="110" spans="1:22">
      <c r="A110" s="1" t="s">
        <v>55</v>
      </c>
      <c r="B110" s="7">
        <v>74.666700000000006</v>
      </c>
      <c r="C110" s="2">
        <v>130</v>
      </c>
      <c r="D110" s="8">
        <v>77938</v>
      </c>
      <c r="E110" s="2">
        <v>3.4043999999999999</v>
      </c>
      <c r="F110" s="2">
        <v>7.5713999999999997</v>
      </c>
      <c r="G110" s="2">
        <v>9.0237999999999996</v>
      </c>
      <c r="H110" s="2">
        <v>122.4324</v>
      </c>
      <c r="I110" s="7">
        <v>5.8212000000000002</v>
      </c>
      <c r="J110" s="7">
        <v>1</v>
      </c>
      <c r="K110" s="2" t="s">
        <v>128</v>
      </c>
      <c r="L110" s="4">
        <v>109</v>
      </c>
      <c r="M110" s="4">
        <f>VLOOKUP($K110,'08.06.2020'!$K$2:$L$500,2,FALSE)</f>
        <v>110</v>
      </c>
      <c r="N110" s="4">
        <f>VLOOKUP($K110,'01.06.2020'!$K$2:$L$500,2,FALSE)</f>
        <v>111</v>
      </c>
      <c r="O110" s="4">
        <f>VLOOKUP($K110,'25.05.2020'!$K$2:$L$500,2,FALSE)</f>
        <v>124</v>
      </c>
      <c r="P110" s="4">
        <f>VLOOKUP($K110,'18.05.2020'!$K$2:$L$500,2,FALSE)</f>
        <v>106</v>
      </c>
      <c r="Q110" s="4">
        <f>VLOOKUP($K110,'11.05.2020'!$K$2:$L$500,2,FALSE)</f>
        <v>103</v>
      </c>
      <c r="R110" s="4">
        <f>VLOOKUP($K110,'04.05.2020'!$K$2:$L$500,2,FALSE)</f>
        <v>99</v>
      </c>
      <c r="S110" s="5">
        <f>M110-$L110</f>
        <v>1</v>
      </c>
      <c r="T110" s="5">
        <f>N110-$L110</f>
        <v>2</v>
      </c>
      <c r="U110" s="5">
        <f>O110-$L110</f>
        <v>15</v>
      </c>
      <c r="V110" s="5">
        <f>P110-$L110</f>
        <v>-3</v>
      </c>
    </row>
    <row r="111" spans="1:22">
      <c r="A111" s="1" t="s">
        <v>93</v>
      </c>
      <c r="B111" s="7">
        <v>74.666700000000006</v>
      </c>
      <c r="C111" s="2">
        <v>121.96</v>
      </c>
      <c r="D111" s="8">
        <v>399900</v>
      </c>
      <c r="E111" s="2">
        <v>6.2831999999999999</v>
      </c>
      <c r="F111" s="2">
        <v>25.177</v>
      </c>
      <c r="G111" s="2">
        <v>55.145699999999998</v>
      </c>
      <c r="H111" s="2">
        <v>110.07</v>
      </c>
      <c r="I111" s="7">
        <v>9.7491000000000003</v>
      </c>
      <c r="J111" s="7">
        <v>1</v>
      </c>
      <c r="K111" s="2" t="s">
        <v>150</v>
      </c>
      <c r="L111" s="4">
        <v>110</v>
      </c>
      <c r="M111" s="4">
        <f>VLOOKUP($K111,'08.06.2020'!$K$2:$L$500,2,FALSE)</f>
        <v>111</v>
      </c>
      <c r="N111" s="4">
        <f>VLOOKUP($K111,'01.06.2020'!$K$2:$L$500,2,FALSE)</f>
        <v>109</v>
      </c>
      <c r="O111" s="4">
        <f>VLOOKUP($K111,'25.05.2020'!$K$2:$L$500,2,FALSE)</f>
        <v>114</v>
      </c>
      <c r="P111" s="4">
        <f>VLOOKUP($K111,'18.05.2020'!$K$2:$L$500,2,FALSE)</f>
        <v>104</v>
      </c>
      <c r="Q111" s="4">
        <f>VLOOKUP($K111,'11.05.2020'!$K$2:$L$500,2,FALSE)</f>
        <v>97</v>
      </c>
      <c r="R111" s="4">
        <f>VLOOKUP($K111,'04.05.2020'!$K$2:$L$500,2,FALSE)</f>
        <v>91</v>
      </c>
      <c r="S111" s="5">
        <f>M111-$L111</f>
        <v>1</v>
      </c>
      <c r="T111" s="5">
        <f>N111-$L111</f>
        <v>-1</v>
      </c>
      <c r="U111" s="5">
        <f>O111-$L111</f>
        <v>4</v>
      </c>
      <c r="V111" s="5">
        <f>P111-$L111</f>
        <v>-6</v>
      </c>
    </row>
    <row r="112" spans="1:22">
      <c r="A112" s="1" t="s">
        <v>10</v>
      </c>
      <c r="B112" s="7">
        <v>74.533299999999997</v>
      </c>
      <c r="C112" s="2">
        <v>47.99</v>
      </c>
      <c r="D112" s="8">
        <v>1411063</v>
      </c>
      <c r="E112" s="2">
        <v>-1.1534</v>
      </c>
      <c r="F112" s="2">
        <v>3.6053999999999999</v>
      </c>
      <c r="G112" s="2">
        <v>-3.6539000000000001</v>
      </c>
      <c r="H112" s="2">
        <v>47.22</v>
      </c>
      <c r="I112" s="7">
        <v>1.6045</v>
      </c>
      <c r="J112" s="7">
        <v>0</v>
      </c>
      <c r="K112" s="2" t="s">
        <v>163</v>
      </c>
      <c r="L112" s="4">
        <v>111</v>
      </c>
      <c r="M112" s="4">
        <f>VLOOKUP($K112,'08.06.2020'!$K$2:$L$500,2,FALSE)</f>
        <v>96</v>
      </c>
      <c r="N112" s="4">
        <f>VLOOKUP($K112,'01.06.2020'!$K$2:$L$500,2,FALSE)</f>
        <v>87</v>
      </c>
      <c r="O112" s="4">
        <f>VLOOKUP($K112,'25.05.2020'!$K$2:$L$500,2,FALSE)</f>
        <v>84</v>
      </c>
      <c r="P112" s="4">
        <f>VLOOKUP($K112,'18.05.2020'!$K$2:$L$500,2,FALSE)</f>
        <v>69</v>
      </c>
      <c r="Q112" s="4">
        <f>VLOOKUP($K112,'11.05.2020'!$K$2:$L$500,2,FALSE)</f>
        <v>67</v>
      </c>
      <c r="R112" s="4">
        <f>VLOOKUP($K112,'04.05.2020'!$K$2:$L$500,2,FALSE)</f>
        <v>66</v>
      </c>
      <c r="S112" s="5">
        <f>M112-$L112</f>
        <v>-15</v>
      </c>
      <c r="T112" s="5">
        <f>N112-$L112</f>
        <v>-24</v>
      </c>
      <c r="U112" s="5">
        <f>O112-$L112</f>
        <v>-27</v>
      </c>
      <c r="V112" s="5">
        <f>P112-$L112</f>
        <v>-42</v>
      </c>
    </row>
    <row r="113" spans="1:22">
      <c r="A113" s="1" t="s">
        <v>22</v>
      </c>
      <c r="B113" s="7">
        <v>74.533299999999997</v>
      </c>
      <c r="C113" s="2">
        <v>34.06</v>
      </c>
      <c r="D113" s="8">
        <v>2462128</v>
      </c>
      <c r="E113" s="2">
        <v>-0.23430000000000001</v>
      </c>
      <c r="F113" s="2">
        <v>13.875</v>
      </c>
      <c r="G113" s="2">
        <v>6.3930999999999996</v>
      </c>
      <c r="H113" s="2">
        <v>32.729999999999997</v>
      </c>
      <c r="I113" s="7">
        <v>3.9049</v>
      </c>
      <c r="J113" s="7">
        <v>1</v>
      </c>
      <c r="K113" s="2" t="s">
        <v>114</v>
      </c>
      <c r="L113" s="4">
        <v>112</v>
      </c>
      <c r="M113" s="4">
        <f>VLOOKUP($K113,'08.06.2020'!$K$2:$L$500,2,FALSE)</f>
        <v>112</v>
      </c>
      <c r="N113" s="4">
        <f>VLOOKUP($K113,'01.06.2020'!$K$2:$L$500,2,FALSE)</f>
        <v>99</v>
      </c>
      <c r="O113" s="4">
        <f>VLOOKUP($K113,'25.05.2020'!$K$2:$L$500,2,FALSE)</f>
        <v>97</v>
      </c>
      <c r="P113" s="4">
        <f>VLOOKUP($K113,'18.05.2020'!$K$2:$L$500,2,FALSE)</f>
        <v>81</v>
      </c>
      <c r="Q113" s="4">
        <f>VLOOKUP($K113,'11.05.2020'!$K$2:$L$500,2,FALSE)</f>
        <v>80</v>
      </c>
      <c r="R113" s="4">
        <f>VLOOKUP($K113,'04.05.2020'!$K$2:$L$500,2,FALSE)</f>
        <v>77</v>
      </c>
      <c r="S113" s="5">
        <f>M113-$L113</f>
        <v>0</v>
      </c>
      <c r="T113" s="5">
        <f>N113-$L113</f>
        <v>-13</v>
      </c>
      <c r="U113" s="5">
        <f>O113-$L113</f>
        <v>-15</v>
      </c>
      <c r="V113" s="5">
        <f>P113-$L113</f>
        <v>-31</v>
      </c>
    </row>
    <row r="114" spans="1:22">
      <c r="A114" s="1" t="s">
        <v>27</v>
      </c>
      <c r="B114" s="7">
        <v>74.533299999999997</v>
      </c>
      <c r="C114" s="2">
        <v>133.51</v>
      </c>
      <c r="D114" s="8">
        <v>458309</v>
      </c>
      <c r="E114" s="2">
        <v>-0.72130000000000005</v>
      </c>
      <c r="F114" s="2">
        <v>17.9938</v>
      </c>
      <c r="G114" s="2">
        <v>20.5181</v>
      </c>
      <c r="H114" s="2">
        <v>126.6</v>
      </c>
      <c r="I114" s="7">
        <v>5.1756000000000002</v>
      </c>
      <c r="J114" s="7">
        <v>1</v>
      </c>
      <c r="K114" s="2" t="s">
        <v>169</v>
      </c>
      <c r="L114" s="4">
        <v>113</v>
      </c>
      <c r="M114" s="4">
        <f>VLOOKUP($K114,'08.06.2020'!$K$2:$L$500,2,FALSE)</f>
        <v>113</v>
      </c>
      <c r="N114" s="4">
        <f>VLOOKUP($K114,'01.06.2020'!$K$2:$L$500,2,FALSE)</f>
        <v>114</v>
      </c>
      <c r="O114" s="4">
        <f>VLOOKUP($K114,'25.05.2020'!$K$2:$L$500,2,FALSE)</f>
        <v>125</v>
      </c>
      <c r="P114" s="4">
        <f>VLOOKUP($K114,'18.05.2020'!$K$2:$L$500,2,FALSE)</f>
        <v>110</v>
      </c>
      <c r="Q114" s="4">
        <f>VLOOKUP($K114,'11.05.2020'!$K$2:$L$500,2,FALSE)</f>
        <v>101</v>
      </c>
      <c r="R114" s="4">
        <f>VLOOKUP($K114,'04.05.2020'!$K$2:$L$500,2,FALSE)</f>
        <v>98</v>
      </c>
      <c r="S114" s="5">
        <f>M114-$L114</f>
        <v>0</v>
      </c>
      <c r="T114" s="5">
        <f>N114-$L114</f>
        <v>1</v>
      </c>
      <c r="U114" s="5">
        <f>O114-$L114</f>
        <v>12</v>
      </c>
      <c r="V114" s="5">
        <f>P114-$L114</f>
        <v>-3</v>
      </c>
    </row>
    <row r="115" spans="1:22">
      <c r="A115" s="1" t="s">
        <v>34</v>
      </c>
      <c r="B115" s="7">
        <v>74.533299999999997</v>
      </c>
      <c r="C115" s="2">
        <v>94.52</v>
      </c>
      <c r="D115" s="8">
        <v>1298346</v>
      </c>
      <c r="E115" s="2">
        <v>-1.9704999999999999</v>
      </c>
      <c r="F115" s="2">
        <v>-2.1126999999999998</v>
      </c>
      <c r="G115" s="2">
        <v>-8.8437000000000001</v>
      </c>
      <c r="H115" s="2">
        <v>93.269000000000005</v>
      </c>
      <c r="I115" s="7">
        <v>1.3234999999999999</v>
      </c>
      <c r="J115" s="7">
        <v>0</v>
      </c>
      <c r="K115" s="2" t="s">
        <v>119</v>
      </c>
      <c r="L115" s="4">
        <v>114</v>
      </c>
      <c r="M115" s="4">
        <f>VLOOKUP($K115,'08.06.2020'!$K$2:$L$500,2,FALSE)</f>
        <v>108</v>
      </c>
      <c r="N115" s="4">
        <f>VLOOKUP($K115,'01.06.2020'!$K$2:$L$500,2,FALSE)</f>
        <v>92</v>
      </c>
      <c r="O115" s="4">
        <f>VLOOKUP($K115,'25.05.2020'!$K$2:$L$500,2,FALSE)</f>
        <v>91</v>
      </c>
      <c r="P115" s="4">
        <f>VLOOKUP($K115,'18.05.2020'!$K$2:$L$500,2,FALSE)</f>
        <v>73</v>
      </c>
      <c r="Q115" s="4">
        <f>VLOOKUP($K115,'11.05.2020'!$K$2:$L$500,2,FALSE)</f>
        <v>72</v>
      </c>
      <c r="R115" s="4">
        <f>VLOOKUP($K115,'04.05.2020'!$K$2:$L$500,2,FALSE)</f>
        <v>69</v>
      </c>
      <c r="S115" s="5">
        <f>M115-$L115</f>
        <v>-6</v>
      </c>
      <c r="T115" s="5">
        <f>N115-$L115</f>
        <v>-22</v>
      </c>
      <c r="U115" s="5">
        <f>O115-$L115</f>
        <v>-23</v>
      </c>
      <c r="V115" s="5">
        <f>P115-$L115</f>
        <v>-41</v>
      </c>
    </row>
    <row r="116" spans="1:22">
      <c r="A116" s="1" t="s">
        <v>266</v>
      </c>
      <c r="B116" s="7">
        <v>74.533299999999997</v>
      </c>
      <c r="C116" s="2">
        <v>266.60000000000002</v>
      </c>
      <c r="D116" s="8">
        <v>334782</v>
      </c>
      <c r="E116" s="2">
        <v>5.5130999999999997</v>
      </c>
      <c r="F116" s="2">
        <v>16.414100000000001</v>
      </c>
      <c r="G116" s="2">
        <v>43.820500000000003</v>
      </c>
      <c r="H116" s="2">
        <v>244.91419999999999</v>
      </c>
      <c r="I116" s="7">
        <v>8.1341999999999999</v>
      </c>
      <c r="J116" s="7">
        <v>1</v>
      </c>
      <c r="K116" s="2" t="s">
        <v>306</v>
      </c>
      <c r="L116" s="4">
        <v>115</v>
      </c>
      <c r="M116" s="4">
        <f>VLOOKUP($K116,'08.06.2020'!$K$2:$L$500,2,FALSE)</f>
        <v>116</v>
      </c>
      <c r="N116" s="4">
        <f>VLOOKUP($K116,'01.06.2020'!$K$2:$L$500,2,FALSE)</f>
        <v>120</v>
      </c>
      <c r="O116" s="4">
        <f>VLOOKUP($K116,'25.05.2020'!$K$2:$L$500,2,FALSE)</f>
        <v>130</v>
      </c>
      <c r="P116" s="4">
        <f>VLOOKUP($K116,'18.05.2020'!$K$2:$L$500,2,FALSE)</f>
        <v>131</v>
      </c>
      <c r="Q116" s="4">
        <f>VLOOKUP($K116,'11.05.2020'!$K$2:$L$500,2,FALSE)</f>
        <v>130</v>
      </c>
      <c r="R116" s="4">
        <f>VLOOKUP($K116,'04.05.2020'!$K$2:$L$500,2,FALSE)</f>
        <v>119</v>
      </c>
      <c r="S116" s="5">
        <f>M116-$L116</f>
        <v>1</v>
      </c>
      <c r="T116" s="5">
        <f>N116-$L116</f>
        <v>5</v>
      </c>
      <c r="U116" s="5">
        <f>O116-$L116</f>
        <v>15</v>
      </c>
      <c r="V116" s="5">
        <f>P116-$L116</f>
        <v>16</v>
      </c>
    </row>
    <row r="117" spans="1:22">
      <c r="A117" s="1" t="s">
        <v>103</v>
      </c>
      <c r="B117" s="7">
        <v>74.533299999999997</v>
      </c>
      <c r="C117" s="2">
        <v>88.07</v>
      </c>
      <c r="D117" s="8">
        <v>1655350</v>
      </c>
      <c r="E117" s="2">
        <v>-2.4803000000000002</v>
      </c>
      <c r="F117" s="2">
        <v>1.5919000000000001</v>
      </c>
      <c r="G117" s="2">
        <v>3.2957999999999998</v>
      </c>
      <c r="H117" s="2">
        <v>81.489999999999995</v>
      </c>
      <c r="I117" s="7">
        <v>7.4713000000000003</v>
      </c>
      <c r="J117" s="7">
        <v>0</v>
      </c>
      <c r="K117" s="2" t="s">
        <v>159</v>
      </c>
      <c r="L117" s="4">
        <v>116</v>
      </c>
      <c r="M117" s="4">
        <f>VLOOKUP($K117,'08.06.2020'!$K$2:$L$500,2,FALSE)</f>
        <v>102</v>
      </c>
      <c r="N117" s="4">
        <f>VLOOKUP($K117,'01.06.2020'!$K$2:$L$500,2,FALSE)</f>
        <v>86</v>
      </c>
      <c r="O117" s="4">
        <f>VLOOKUP($K117,'25.05.2020'!$K$2:$L$500,2,FALSE)</f>
        <v>87</v>
      </c>
      <c r="P117" s="4">
        <f>VLOOKUP($K117,'18.05.2020'!$K$2:$L$500,2,FALSE)</f>
        <v>72</v>
      </c>
      <c r="Q117" s="4">
        <f>VLOOKUP($K117,'11.05.2020'!$K$2:$L$500,2,FALSE)</f>
        <v>68</v>
      </c>
      <c r="R117" s="4">
        <f>VLOOKUP($K117,'04.05.2020'!$K$2:$L$500,2,FALSE)</f>
        <v>64</v>
      </c>
      <c r="S117" s="5">
        <f>M117-$L117</f>
        <v>-14</v>
      </c>
      <c r="T117" s="5">
        <f>N117-$L117</f>
        <v>-30</v>
      </c>
      <c r="U117" s="5">
        <f>O117-$L117</f>
        <v>-29</v>
      </c>
      <c r="V117" s="5">
        <f>P117-$L117</f>
        <v>-44</v>
      </c>
    </row>
    <row r="118" spans="1:22">
      <c r="A118" s="1" t="s">
        <v>59</v>
      </c>
      <c r="B118" s="7">
        <v>74.400000000000006</v>
      </c>
      <c r="C118" s="2">
        <v>129.6</v>
      </c>
      <c r="D118" s="8">
        <v>1011900</v>
      </c>
      <c r="E118" s="2">
        <v>4.1550000000000002</v>
      </c>
      <c r="F118" s="2">
        <v>5.2973999999999997</v>
      </c>
      <c r="G118" s="2">
        <v>8.2525999999999993</v>
      </c>
      <c r="H118" s="2">
        <v>122.18</v>
      </c>
      <c r="I118" s="7">
        <v>5.7252999999999998</v>
      </c>
      <c r="J118" s="7">
        <v>1</v>
      </c>
      <c r="K118" s="2" t="s">
        <v>197</v>
      </c>
      <c r="L118" s="4">
        <v>117</v>
      </c>
      <c r="M118" s="4">
        <f>VLOOKUP($K118,'08.06.2020'!$K$2:$L$500,2,FALSE)</f>
        <v>115</v>
      </c>
      <c r="N118" s="4">
        <f>VLOOKUP($K118,'01.06.2020'!$K$2:$L$500,2,FALSE)</f>
        <v>115</v>
      </c>
      <c r="O118" s="4">
        <f>VLOOKUP($K118,'25.05.2020'!$K$2:$L$500,2,FALSE)</f>
        <v>117</v>
      </c>
      <c r="P118" s="4">
        <f>VLOOKUP($K118,'18.05.2020'!$K$2:$L$500,2,FALSE)</f>
        <v>103</v>
      </c>
      <c r="Q118" s="4">
        <f>VLOOKUP($K118,'11.05.2020'!$K$2:$L$500,2,FALSE)</f>
        <v>98</v>
      </c>
      <c r="R118" s="4">
        <f>VLOOKUP($K118,'04.05.2020'!$K$2:$L$500,2,FALSE)</f>
        <v>92</v>
      </c>
      <c r="S118" s="5">
        <f>M118-$L118</f>
        <v>-2</v>
      </c>
      <c r="T118" s="5">
        <f>N118-$L118</f>
        <v>-2</v>
      </c>
      <c r="U118" s="5">
        <f>O118-$L118</f>
        <v>0</v>
      </c>
      <c r="V118" s="5">
        <f>P118-$L118</f>
        <v>-14</v>
      </c>
    </row>
    <row r="119" spans="1:22">
      <c r="A119" s="1" t="s">
        <v>52</v>
      </c>
      <c r="B119" s="7">
        <v>74.2667</v>
      </c>
      <c r="C119" s="2">
        <v>94.52</v>
      </c>
      <c r="D119" s="8">
        <v>3016129</v>
      </c>
      <c r="E119" s="2">
        <v>1.3511</v>
      </c>
      <c r="F119" s="2">
        <v>1.6780999999999999</v>
      </c>
      <c r="G119" s="2">
        <v>9.1455000000000002</v>
      </c>
      <c r="H119" s="2">
        <v>90.76</v>
      </c>
      <c r="I119" s="7">
        <v>3.9780000000000002</v>
      </c>
      <c r="J119" s="7">
        <v>1</v>
      </c>
      <c r="K119" s="2" t="s">
        <v>126</v>
      </c>
      <c r="L119" s="4">
        <v>118</v>
      </c>
      <c r="M119" s="4">
        <f>VLOOKUP($K119,'08.06.2020'!$K$2:$L$500,2,FALSE)</f>
        <v>117</v>
      </c>
      <c r="N119" s="4">
        <f>VLOOKUP($K119,'01.06.2020'!$K$2:$L$500,2,FALSE)</f>
        <v>116</v>
      </c>
      <c r="O119" s="4">
        <f>VLOOKUP($K119,'25.05.2020'!$K$2:$L$500,2,FALSE)</f>
        <v>116</v>
      </c>
      <c r="P119" s="4">
        <f>VLOOKUP($K119,'18.05.2020'!$K$2:$L$500,2,FALSE)</f>
        <v>112</v>
      </c>
      <c r="Q119" s="4">
        <f>VLOOKUP($K119,'11.05.2020'!$K$2:$L$500,2,FALSE)</f>
        <v>104</v>
      </c>
      <c r="R119" s="4">
        <f>VLOOKUP($K119,'04.05.2020'!$K$2:$L$500,2,FALSE)</f>
        <v>111</v>
      </c>
      <c r="S119" s="5">
        <f>M119-$L119</f>
        <v>-1</v>
      </c>
      <c r="T119" s="5">
        <f>N119-$L119</f>
        <v>-2</v>
      </c>
      <c r="U119" s="5">
        <f>O119-$L119</f>
        <v>-2</v>
      </c>
      <c r="V119" s="5">
        <f>P119-$L119</f>
        <v>-6</v>
      </c>
    </row>
    <row r="120" spans="1:22">
      <c r="A120" s="1" t="s">
        <v>77</v>
      </c>
      <c r="B120" s="7">
        <v>74.2667</v>
      </c>
      <c r="C120" s="2">
        <v>318.16000000000003</v>
      </c>
      <c r="D120" s="8">
        <v>755055</v>
      </c>
      <c r="E120" s="2">
        <v>5.0727000000000002</v>
      </c>
      <c r="F120" s="2">
        <v>13.7545</v>
      </c>
      <c r="G120" s="2">
        <v>40.934699999999999</v>
      </c>
      <c r="H120" s="2">
        <v>291.29000000000002</v>
      </c>
      <c r="I120" s="7">
        <v>8.4453999999999994</v>
      </c>
      <c r="J120" s="7">
        <v>1</v>
      </c>
      <c r="K120" s="2" t="s">
        <v>200</v>
      </c>
      <c r="L120" s="4">
        <v>119</v>
      </c>
      <c r="M120" s="4">
        <f>VLOOKUP($K120,'08.06.2020'!$K$2:$L$500,2,FALSE)</f>
        <v>118</v>
      </c>
      <c r="N120" s="4">
        <f>VLOOKUP($K120,'01.06.2020'!$K$2:$L$500,2,FALSE)</f>
        <v>118</v>
      </c>
      <c r="O120" s="4">
        <f>VLOOKUP($K120,'25.05.2020'!$K$2:$L$500,2,FALSE)</f>
        <v>126</v>
      </c>
      <c r="P120" s="4">
        <f>VLOOKUP($K120,'18.05.2020'!$K$2:$L$500,2,FALSE)</f>
        <v>107</v>
      </c>
      <c r="Q120" s="4">
        <f>VLOOKUP($K120,'11.05.2020'!$K$2:$L$500,2,FALSE)</f>
        <v>102</v>
      </c>
      <c r="R120" s="4">
        <f>VLOOKUP($K120,'04.05.2020'!$K$2:$L$500,2,FALSE)</f>
        <v>97</v>
      </c>
      <c r="S120" s="5">
        <f>M120-$L120</f>
        <v>-1</v>
      </c>
      <c r="T120" s="5">
        <f>N120-$L120</f>
        <v>-1</v>
      </c>
      <c r="U120" s="5">
        <f>O120-$L120</f>
        <v>7</v>
      </c>
      <c r="V120" s="5">
        <f>P120-$L120</f>
        <v>-12</v>
      </c>
    </row>
    <row r="121" spans="1:22">
      <c r="A121" s="1" t="s">
        <v>79</v>
      </c>
      <c r="B121" s="7">
        <v>74.2667</v>
      </c>
      <c r="C121" s="2">
        <v>180.92</v>
      </c>
      <c r="D121" s="8">
        <v>67666</v>
      </c>
      <c r="E121" s="2">
        <v>7.0533000000000001</v>
      </c>
      <c r="F121" s="2">
        <v>15.7888</v>
      </c>
      <c r="G121" s="2">
        <v>51.676699999999997</v>
      </c>
      <c r="H121" s="2">
        <v>162.24</v>
      </c>
      <c r="I121" s="7">
        <v>10.324999999999999</v>
      </c>
      <c r="J121" s="7">
        <v>1</v>
      </c>
      <c r="K121" s="2" t="s">
        <v>141</v>
      </c>
      <c r="L121" s="4">
        <v>120</v>
      </c>
      <c r="M121" s="4">
        <f>VLOOKUP($K121,'08.06.2020'!$K$2:$L$500,2,FALSE)</f>
        <v>119</v>
      </c>
      <c r="N121" s="4">
        <f>VLOOKUP($K121,'01.06.2020'!$K$2:$L$500,2,FALSE)</f>
        <v>119</v>
      </c>
      <c r="O121" s="4">
        <f>VLOOKUP($K121,'25.05.2020'!$K$2:$L$500,2,FALSE)</f>
        <v>128</v>
      </c>
      <c r="P121" s="4">
        <f>VLOOKUP($K121,'18.05.2020'!$K$2:$L$500,2,FALSE)</f>
        <v>124</v>
      </c>
      <c r="Q121" s="4">
        <f>VLOOKUP($K121,'11.05.2020'!$K$2:$L$500,2,FALSE)</f>
        <v>118</v>
      </c>
      <c r="R121" s="4">
        <f>VLOOKUP($K121,'04.05.2020'!$K$2:$L$500,2,FALSE)</f>
        <v>114</v>
      </c>
      <c r="S121" s="5">
        <f>M121-$L121</f>
        <v>-1</v>
      </c>
      <c r="T121" s="5">
        <f>N121-$L121</f>
        <v>-1</v>
      </c>
      <c r="U121" s="5">
        <f>O121-$L121</f>
        <v>8</v>
      </c>
      <c r="V121" s="5">
        <f>P121-$L121</f>
        <v>4</v>
      </c>
    </row>
    <row r="122" spans="1:22">
      <c r="A122" s="1" t="s">
        <v>42</v>
      </c>
      <c r="B122" s="7">
        <v>74.133300000000006</v>
      </c>
      <c r="C122" s="2">
        <v>76.3767</v>
      </c>
      <c r="D122" s="8">
        <v>57091</v>
      </c>
      <c r="E122" s="2">
        <v>4.2222999999999997</v>
      </c>
      <c r="F122" s="2">
        <v>8.0597999999999992</v>
      </c>
      <c r="G122" s="2">
        <v>8.7212999999999994</v>
      </c>
      <c r="H122" s="2">
        <v>71.7</v>
      </c>
      <c r="I122" s="7">
        <v>6.1231999999999998</v>
      </c>
      <c r="J122" s="7">
        <v>1</v>
      </c>
      <c r="K122" s="2" t="s">
        <v>175</v>
      </c>
      <c r="L122" s="4">
        <v>121</v>
      </c>
      <c r="M122" s="4">
        <f>VLOOKUP($K122,'08.06.2020'!$K$2:$L$500,2,FALSE)</f>
        <v>121</v>
      </c>
      <c r="N122" s="4">
        <f>VLOOKUP($K122,'01.06.2020'!$K$2:$L$500,2,FALSE)</f>
        <v>123</v>
      </c>
      <c r="O122" s="4">
        <f>VLOOKUP($K122,'25.05.2020'!$K$2:$L$500,2,FALSE)</f>
        <v>132</v>
      </c>
      <c r="P122" s="4">
        <f>VLOOKUP($K122,'18.05.2020'!$K$2:$L$500,2,FALSE)</f>
        <v>125</v>
      </c>
      <c r="Q122" s="4">
        <f>VLOOKUP($K122,'11.05.2020'!$K$2:$L$500,2,FALSE)</f>
        <v>119</v>
      </c>
      <c r="R122" s="4">
        <f>VLOOKUP($K122,'04.05.2020'!$K$2:$L$500,2,FALSE)</f>
        <v>110</v>
      </c>
      <c r="S122" s="5">
        <f>M122-$L122</f>
        <v>0</v>
      </c>
      <c r="T122" s="5">
        <f>N122-$L122</f>
        <v>2</v>
      </c>
      <c r="U122" s="5">
        <f>O122-$L122</f>
        <v>11</v>
      </c>
      <c r="V122" s="5">
        <f>P122-$L122</f>
        <v>4</v>
      </c>
    </row>
    <row r="123" spans="1:22">
      <c r="A123" s="1" t="s">
        <v>270</v>
      </c>
      <c r="B123" s="7">
        <v>74.133300000000006</v>
      </c>
      <c r="C123" s="2">
        <v>201.53</v>
      </c>
      <c r="D123" s="8">
        <v>2982998</v>
      </c>
      <c r="E123" s="2">
        <v>16.984999999999999</v>
      </c>
      <c r="F123" s="2">
        <v>14.7273</v>
      </c>
      <c r="G123" s="2">
        <v>221.16329999999999</v>
      </c>
      <c r="H123" s="2">
        <v>167.44</v>
      </c>
      <c r="I123" s="7">
        <v>16.915600000000001</v>
      </c>
      <c r="J123" s="7">
        <v>1</v>
      </c>
      <c r="K123" s="2" t="s">
        <v>293</v>
      </c>
      <c r="L123" s="4">
        <v>122</v>
      </c>
      <c r="M123" s="4">
        <f>VLOOKUP($K123,'08.06.2020'!$K$2:$L$500,2,FALSE)</f>
        <v>122</v>
      </c>
      <c r="N123" s="4">
        <f>VLOOKUP($K123,'01.06.2020'!$K$2:$L$500,2,FALSE)</f>
        <v>122</v>
      </c>
      <c r="O123" s="4">
        <f>VLOOKUP($K123,'25.05.2020'!$K$2:$L$500,2,FALSE)</f>
        <v>131</v>
      </c>
      <c r="P123" s="4">
        <f>VLOOKUP($K123,'18.05.2020'!$K$2:$L$500,2,FALSE)</f>
        <v>132</v>
      </c>
      <c r="Q123" s="4">
        <f>VLOOKUP($K123,'11.05.2020'!$K$2:$L$500,2,FALSE)</f>
        <v>142</v>
      </c>
      <c r="R123" s="4">
        <f>VLOOKUP($K123,'04.05.2020'!$K$2:$L$500,2,FALSE)</f>
        <v>159</v>
      </c>
      <c r="S123" s="5">
        <f>M123-$L123</f>
        <v>0</v>
      </c>
      <c r="T123" s="5">
        <f>N123-$L123</f>
        <v>0</v>
      </c>
      <c r="U123" s="5">
        <f>O123-$L123</f>
        <v>9</v>
      </c>
      <c r="V123" s="5">
        <f>P123-$L123</f>
        <v>10</v>
      </c>
    </row>
    <row r="124" spans="1:22">
      <c r="A124" s="1" t="s">
        <v>245</v>
      </c>
      <c r="B124" s="7">
        <v>74</v>
      </c>
      <c r="C124" s="2">
        <v>53.02</v>
      </c>
      <c r="D124" s="8">
        <v>6256028</v>
      </c>
      <c r="E124" s="2">
        <v>3.0114999999999998</v>
      </c>
      <c r="F124" s="2">
        <v>-1.0266999999999999</v>
      </c>
      <c r="G124" s="2">
        <v>27.7898</v>
      </c>
      <c r="H124" s="2">
        <v>50.95</v>
      </c>
      <c r="I124" s="7">
        <v>3.9041999999999999</v>
      </c>
      <c r="J124" s="7">
        <v>1</v>
      </c>
      <c r="K124" s="2" t="s">
        <v>276</v>
      </c>
      <c r="L124" s="4">
        <v>123</v>
      </c>
      <c r="M124" s="4">
        <f>VLOOKUP($K124,'08.06.2020'!$K$2:$L$500,2,FALSE)</f>
        <v>123</v>
      </c>
      <c r="N124" s="4">
        <f>VLOOKUP($K124,'01.06.2020'!$K$2:$L$500,2,FALSE)</f>
        <v>125</v>
      </c>
      <c r="O124" s="4">
        <f>VLOOKUP($K124,'25.05.2020'!$K$2:$L$500,2,FALSE)</f>
        <v>138</v>
      </c>
      <c r="P124" s="4">
        <f>VLOOKUP($K124,'18.05.2020'!$K$2:$L$500,2,FALSE)</f>
        <v>133</v>
      </c>
      <c r="Q124" s="4">
        <f>VLOOKUP($K124,'11.05.2020'!$K$2:$L$500,2,FALSE)</f>
        <v>150</v>
      </c>
      <c r="R124" s="4">
        <f>VLOOKUP($K124,'04.05.2020'!$K$2:$L$500,2,FALSE)</f>
        <v>161</v>
      </c>
      <c r="S124" s="5">
        <f>M124-$L124</f>
        <v>0</v>
      </c>
      <c r="T124" s="5">
        <f>N124-$L124</f>
        <v>2</v>
      </c>
      <c r="U124" s="5">
        <f>O124-$L124</f>
        <v>15</v>
      </c>
      <c r="V124" s="5">
        <f>P124-$L124</f>
        <v>10</v>
      </c>
    </row>
    <row r="125" spans="1:22">
      <c r="A125" s="1" t="s">
        <v>49</v>
      </c>
      <c r="B125" s="7">
        <v>74</v>
      </c>
      <c r="C125" s="2">
        <v>89.46</v>
      </c>
      <c r="D125" s="8">
        <v>386949</v>
      </c>
      <c r="E125" s="2">
        <v>-2.0367999999999999</v>
      </c>
      <c r="F125" s="2">
        <v>20.875599999999999</v>
      </c>
      <c r="G125" s="2">
        <v>-12.1218</v>
      </c>
      <c r="H125" s="2">
        <v>86.9</v>
      </c>
      <c r="I125" s="7">
        <v>2.8616000000000001</v>
      </c>
      <c r="J125" s="7">
        <v>1</v>
      </c>
      <c r="K125" s="2" t="s">
        <v>125</v>
      </c>
      <c r="L125" s="4">
        <v>124</v>
      </c>
      <c r="M125" s="4">
        <f>VLOOKUP($K125,'08.06.2020'!$K$2:$L$500,2,FALSE)</f>
        <v>124</v>
      </c>
      <c r="N125" s="4">
        <f>VLOOKUP($K125,'01.06.2020'!$K$2:$L$500,2,FALSE)</f>
        <v>121</v>
      </c>
      <c r="O125" s="4">
        <f>VLOOKUP($K125,'25.05.2020'!$K$2:$L$500,2,FALSE)</f>
        <v>120</v>
      </c>
      <c r="P125" s="4">
        <f>VLOOKUP($K125,'18.05.2020'!$K$2:$L$500,2,FALSE)</f>
        <v>98</v>
      </c>
      <c r="Q125" s="4">
        <f>VLOOKUP($K125,'11.05.2020'!$K$2:$L$500,2,FALSE)</f>
        <v>93</v>
      </c>
      <c r="R125" s="4">
        <f>VLOOKUP($K125,'04.05.2020'!$K$2:$L$500,2,FALSE)</f>
        <v>86</v>
      </c>
      <c r="S125" s="5">
        <f>M125-$L125</f>
        <v>0</v>
      </c>
      <c r="T125" s="5">
        <f>N125-$L125</f>
        <v>-3</v>
      </c>
      <c r="U125" s="5">
        <f>O125-$L125</f>
        <v>-4</v>
      </c>
      <c r="V125" s="5">
        <f>P125-$L125</f>
        <v>-26</v>
      </c>
    </row>
    <row r="126" spans="1:22">
      <c r="A126" s="1" t="s">
        <v>372</v>
      </c>
      <c r="B126" s="7">
        <v>74</v>
      </c>
      <c r="C126" s="2">
        <v>120.56</v>
      </c>
      <c r="D126" s="8">
        <v>5947849</v>
      </c>
      <c r="E126" s="2">
        <v>3.1309</v>
      </c>
      <c r="F126" s="2">
        <v>-2.1190000000000002</v>
      </c>
      <c r="G126" s="2">
        <v>39.022100000000002</v>
      </c>
      <c r="H126" s="2">
        <v>114.81</v>
      </c>
      <c r="I126" s="7">
        <v>4.7694000000000001</v>
      </c>
      <c r="J126" s="7">
        <v>1</v>
      </c>
      <c r="K126" s="2" t="s">
        <v>514</v>
      </c>
      <c r="L126" s="4">
        <v>125</v>
      </c>
      <c r="M126" s="4">
        <f>VLOOKUP($K126,'08.06.2020'!$K$2:$L$500,2,FALSE)</f>
        <v>145</v>
      </c>
      <c r="N126" s="4">
        <f>VLOOKUP($K126,'01.06.2020'!$K$2:$L$500,2,FALSE)</f>
        <v>155</v>
      </c>
      <c r="O126" s="4">
        <f>VLOOKUP($K126,'25.05.2020'!$K$2:$L$500,2,FALSE)</f>
        <v>184</v>
      </c>
      <c r="P126" s="4">
        <f>VLOOKUP($K126,'18.05.2020'!$K$2:$L$500,2,FALSE)</f>
        <v>211</v>
      </c>
      <c r="Q126" s="4">
        <f>VLOOKUP($K126,'11.05.2020'!$K$2:$L$500,2,FALSE)</f>
        <v>253</v>
      </c>
      <c r="R126" s="4">
        <f>VLOOKUP($K126,'04.05.2020'!$K$2:$L$500,2,FALSE)</f>
        <v>270</v>
      </c>
      <c r="S126" s="5">
        <f>M126-$L126</f>
        <v>20</v>
      </c>
      <c r="T126" s="5">
        <f>N126-$L126</f>
        <v>30</v>
      </c>
      <c r="U126" s="5">
        <f>O126-$L126</f>
        <v>59</v>
      </c>
      <c r="V126" s="5">
        <f>P126-$L126</f>
        <v>86</v>
      </c>
    </row>
    <row r="127" spans="1:22">
      <c r="A127" s="1" t="s">
        <v>250</v>
      </c>
      <c r="B127" s="7">
        <v>73.866699999999994</v>
      </c>
      <c r="C127" s="2">
        <v>170.45</v>
      </c>
      <c r="D127" s="8">
        <v>2507851</v>
      </c>
      <c r="E127" s="2">
        <v>3.6989999999999998</v>
      </c>
      <c r="F127" s="2">
        <v>11.7265</v>
      </c>
      <c r="G127" s="2">
        <v>26.1191</v>
      </c>
      <c r="H127" s="2">
        <v>160.47</v>
      </c>
      <c r="I127" s="7">
        <v>5.8551000000000002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>M127-$L127</f>
        <v>0</v>
      </c>
      <c r="T127" s="5">
        <f>N127-$L127</f>
        <v>1</v>
      </c>
      <c r="U127" s="5">
        <f>O127-$L127</f>
        <v>14</v>
      </c>
      <c r="V127" s="5">
        <f>P127-$L127</f>
        <v>2</v>
      </c>
    </row>
    <row r="128" spans="1:22">
      <c r="A128" s="1" t="s">
        <v>37</v>
      </c>
      <c r="B128" s="7">
        <v>73.866699999999994</v>
      </c>
      <c r="C128" s="2">
        <v>49.54</v>
      </c>
      <c r="D128" s="8">
        <v>251733</v>
      </c>
      <c r="E128" s="2">
        <v>0.73199999999999998</v>
      </c>
      <c r="F128" s="2">
        <v>9.4322999999999997</v>
      </c>
      <c r="G128" s="2">
        <v>6.2633999999999999</v>
      </c>
      <c r="H128" s="2">
        <v>47.94</v>
      </c>
      <c r="I128" s="7">
        <v>3.2296999999999998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>M128-$L128</f>
        <v>0</v>
      </c>
      <c r="T128" s="5">
        <f>N128-$L128</f>
        <v>1</v>
      </c>
      <c r="U128" s="5">
        <f>O128-$L128</f>
        <v>0</v>
      </c>
      <c r="V128" s="5">
        <f>P128-$L128</f>
        <v>-16</v>
      </c>
    </row>
    <row r="129" spans="1:22">
      <c r="A129" s="1" t="s">
        <v>315</v>
      </c>
      <c r="B129" s="7">
        <v>73.866699999999994</v>
      </c>
      <c r="C129" s="2">
        <v>191.15</v>
      </c>
      <c r="D129" s="8">
        <v>100390</v>
      </c>
      <c r="E129" s="2">
        <v>0.66349999999999998</v>
      </c>
      <c r="F129" s="2">
        <v>7.3514999999999997</v>
      </c>
      <c r="G129" s="2">
        <v>19.9937</v>
      </c>
      <c r="H129" s="2">
        <v>165.91</v>
      </c>
      <c r="I129" s="7">
        <v>13.2043</v>
      </c>
      <c r="J129" s="7">
        <v>1</v>
      </c>
      <c r="K129" s="2" t="s">
        <v>457</v>
      </c>
      <c r="L129" s="4">
        <v>128</v>
      </c>
      <c r="M129" s="4">
        <f>VLOOKUP($K129,'08.06.2020'!$K$2:$L$500,2,FALSE)</f>
        <v>114</v>
      </c>
      <c r="N129" s="4">
        <f>VLOOKUP($K129,'01.06.2020'!$K$2:$L$500,2,FALSE)</f>
        <v>126</v>
      </c>
      <c r="O129" s="4">
        <f>VLOOKUP($K129,'25.05.2020'!$K$2:$L$500,2,FALSE)</f>
        <v>144</v>
      </c>
      <c r="P129" s="4">
        <f>VLOOKUP($K129,'18.05.2020'!$K$2:$L$500,2,FALSE)</f>
        <v>154</v>
      </c>
      <c r="Q129" s="4">
        <f>VLOOKUP($K129,'11.05.2020'!$K$2:$L$500,2,FALSE)</f>
        <v>165</v>
      </c>
      <c r="R129" s="4">
        <f>VLOOKUP($K129,'04.05.2020'!$K$2:$L$500,2,FALSE)</f>
        <v>188</v>
      </c>
      <c r="S129" s="5">
        <f>M129-$L129</f>
        <v>-14</v>
      </c>
      <c r="T129" s="5">
        <f>N129-$L129</f>
        <v>-2</v>
      </c>
      <c r="U129" s="5">
        <f>O129-$L129</f>
        <v>16</v>
      </c>
      <c r="V129" s="5">
        <f>P129-$L129</f>
        <v>26</v>
      </c>
    </row>
    <row r="130" spans="1:22">
      <c r="A130" s="1" t="s">
        <v>668</v>
      </c>
      <c r="B130" s="7">
        <v>73.7333</v>
      </c>
      <c r="C130" s="2">
        <v>64.599999999999994</v>
      </c>
      <c r="D130" s="8">
        <v>323758</v>
      </c>
      <c r="E130" s="2">
        <v>3.0467</v>
      </c>
      <c r="F130" s="2">
        <v>0.68579999999999997</v>
      </c>
      <c r="G130" s="2">
        <v>16.333500000000001</v>
      </c>
      <c r="H130" s="2">
        <v>60.86</v>
      </c>
      <c r="I130" s="7">
        <v>5.7895000000000003</v>
      </c>
      <c r="J130" s="7">
        <v>1</v>
      </c>
      <c r="K130" s="2" t="s">
        <v>672</v>
      </c>
      <c r="L130" s="4">
        <v>129</v>
      </c>
      <c r="M130" s="4">
        <f>VLOOKUP($K130,'08.06.2020'!$K$2:$L$500,2,FALSE)</f>
        <v>129</v>
      </c>
      <c r="N130" s="4">
        <f>VLOOKUP($K130,'01.06.2020'!$K$2:$L$500,2,FALSE)</f>
        <v>129</v>
      </c>
      <c r="O130" s="4">
        <f>VLOOKUP($K130,'25.05.2020'!$K$2:$L$500,2,FALSE)</f>
        <v>146</v>
      </c>
      <c r="P130" s="4" t="e">
        <f>VLOOKUP($K130,'18.05.2020'!$K$2:$L$500,2,FALSE)</f>
        <v>#N/A</v>
      </c>
      <c r="Q130" s="4" t="e">
        <f>VLOOKUP($K130,'11.05.2020'!$K$2:$L$500,2,FALSE)</f>
        <v>#N/A</v>
      </c>
      <c r="R130" s="4" t="e">
        <f>VLOOKUP($K130,'04.05.2020'!$K$2:$L$500,2,FALSE)</f>
        <v>#N/A</v>
      </c>
      <c r="S130" s="5">
        <f>M130-$L130</f>
        <v>0</v>
      </c>
      <c r="T130" s="5">
        <f>N130-$L130</f>
        <v>0</v>
      </c>
      <c r="U130" s="5">
        <f>O130-$L130</f>
        <v>17</v>
      </c>
      <c r="V130" s="5" t="e">
        <f>P130-$L130</f>
        <v>#N/A</v>
      </c>
    </row>
    <row r="131" spans="1:22">
      <c r="A131" s="1" t="s">
        <v>259</v>
      </c>
      <c r="B131" s="7">
        <v>73.7333</v>
      </c>
      <c r="C131" s="2">
        <v>94.14</v>
      </c>
      <c r="D131" s="8">
        <v>34606</v>
      </c>
      <c r="E131" s="2">
        <v>5.4790000000000001</v>
      </c>
      <c r="F131" s="2">
        <v>10.116</v>
      </c>
      <c r="G131" s="2">
        <v>28.378599999999999</v>
      </c>
      <c r="H131" s="2">
        <v>87.81</v>
      </c>
      <c r="I131" s="7">
        <v>6.7240000000000002</v>
      </c>
      <c r="J131" s="7">
        <v>1</v>
      </c>
      <c r="K131" s="2" t="s">
        <v>303</v>
      </c>
      <c r="L131" s="4">
        <v>130</v>
      </c>
      <c r="M131" s="4">
        <f>VLOOKUP($K131,'08.06.2020'!$K$2:$L$500,2,FALSE)</f>
        <v>130</v>
      </c>
      <c r="N131" s="4">
        <f>VLOOKUP($K131,'01.06.2020'!$K$2:$L$500,2,FALSE)</f>
        <v>133</v>
      </c>
      <c r="O131" s="4">
        <f>VLOOKUP($K131,'25.05.2020'!$K$2:$L$500,2,FALSE)</f>
        <v>143</v>
      </c>
      <c r="P131" s="4">
        <f>VLOOKUP($K131,'18.05.2020'!$K$2:$L$500,2,FALSE)</f>
        <v>140</v>
      </c>
      <c r="Q131" s="4">
        <f>VLOOKUP($K131,'11.05.2020'!$K$2:$L$500,2,FALSE)</f>
        <v>138</v>
      </c>
      <c r="R131" s="4">
        <f>VLOOKUP($K131,'04.05.2020'!$K$2:$L$500,2,FALSE)</f>
        <v>134</v>
      </c>
      <c r="S131" s="5">
        <f>M131-$L131</f>
        <v>0</v>
      </c>
      <c r="T131" s="5">
        <f>N131-$L131</f>
        <v>3</v>
      </c>
      <c r="U131" s="5">
        <f>O131-$L131</f>
        <v>13</v>
      </c>
      <c r="V131" s="5">
        <f>P131-$L131</f>
        <v>10</v>
      </c>
    </row>
    <row r="132" spans="1:22">
      <c r="A132" s="1" t="s">
        <v>267</v>
      </c>
      <c r="B132" s="7">
        <v>73.7333</v>
      </c>
      <c r="C132" s="2">
        <v>143.81</v>
      </c>
      <c r="D132" s="8">
        <v>1786525</v>
      </c>
      <c r="E132" s="2">
        <v>7.2248999999999999</v>
      </c>
      <c r="F132" s="2">
        <v>15.2508</v>
      </c>
      <c r="G132" s="2">
        <v>47.436900000000001</v>
      </c>
      <c r="H132" s="2">
        <v>129.23050000000001</v>
      </c>
      <c r="I132" s="7">
        <v>10.138</v>
      </c>
      <c r="J132" s="7">
        <v>1</v>
      </c>
      <c r="K132" s="2" t="s">
        <v>283</v>
      </c>
      <c r="L132" s="4">
        <v>131</v>
      </c>
      <c r="M132" s="4">
        <f>VLOOKUP($K132,'08.06.2020'!$K$2:$L$500,2,FALSE)</f>
        <v>131</v>
      </c>
      <c r="N132" s="4">
        <f>VLOOKUP($K132,'01.06.2020'!$K$2:$L$500,2,FALSE)</f>
        <v>131</v>
      </c>
      <c r="O132" s="4">
        <f>VLOOKUP($K132,'25.05.2020'!$K$2:$L$500,2,FALSE)</f>
        <v>145</v>
      </c>
      <c r="P132" s="4">
        <f>VLOOKUP($K132,'18.05.2020'!$K$2:$L$500,2,FALSE)</f>
        <v>136</v>
      </c>
      <c r="Q132" s="4">
        <f>VLOOKUP($K132,'11.05.2020'!$K$2:$L$500,2,FALSE)</f>
        <v>133</v>
      </c>
      <c r="R132" s="4">
        <f>VLOOKUP($K132,'04.05.2020'!$K$2:$L$500,2,FALSE)</f>
        <v>127</v>
      </c>
      <c r="S132" s="5">
        <f>M132-$L132</f>
        <v>0</v>
      </c>
      <c r="T132" s="5">
        <f>N132-$L132</f>
        <v>0</v>
      </c>
      <c r="U132" s="5">
        <f>O132-$L132</f>
        <v>14</v>
      </c>
      <c r="V132" s="5">
        <f>P132-$L132</f>
        <v>5</v>
      </c>
    </row>
    <row r="133" spans="1:22">
      <c r="A133" s="1" t="s">
        <v>271</v>
      </c>
      <c r="B133" s="7">
        <v>73.7333</v>
      </c>
      <c r="C133" s="2">
        <v>53.25</v>
      </c>
      <c r="D133" s="8">
        <v>578087</v>
      </c>
      <c r="E133" s="2">
        <v>1.8359000000000001</v>
      </c>
      <c r="F133" s="2">
        <v>7.9903000000000004</v>
      </c>
      <c r="G133" s="2">
        <v>11.4716</v>
      </c>
      <c r="H133" s="2">
        <v>50.79</v>
      </c>
      <c r="I133" s="7">
        <v>4.6196999999999999</v>
      </c>
      <c r="J133" s="7">
        <v>1</v>
      </c>
      <c r="K133" s="2" t="s">
        <v>294</v>
      </c>
      <c r="L133" s="4">
        <v>132</v>
      </c>
      <c r="M133" s="4">
        <f>VLOOKUP($K133,'08.06.2020'!$K$2:$L$500,2,FALSE)</f>
        <v>132</v>
      </c>
      <c r="N133" s="4">
        <f>VLOOKUP($K133,'01.06.2020'!$K$2:$L$500,2,FALSE)</f>
        <v>130</v>
      </c>
      <c r="O133" s="4">
        <f>VLOOKUP($K133,'25.05.2020'!$K$2:$L$500,2,FALSE)</f>
        <v>141</v>
      </c>
      <c r="P133" s="4">
        <f>VLOOKUP($K133,'18.05.2020'!$K$2:$L$500,2,FALSE)</f>
        <v>126</v>
      </c>
      <c r="Q133" s="4">
        <f>VLOOKUP($K133,'11.05.2020'!$K$2:$L$500,2,FALSE)</f>
        <v>128</v>
      </c>
      <c r="R133" s="4">
        <f>VLOOKUP($K133,'04.05.2020'!$K$2:$L$500,2,FALSE)</f>
        <v>118</v>
      </c>
      <c r="S133" s="5">
        <f>M133-$L133</f>
        <v>0</v>
      </c>
      <c r="T133" s="5">
        <f>N133-$L133</f>
        <v>-2</v>
      </c>
      <c r="U133" s="5">
        <f>O133-$L133</f>
        <v>9</v>
      </c>
      <c r="V133" s="5">
        <f>P133-$L133</f>
        <v>-6</v>
      </c>
    </row>
    <row r="134" spans="1:22">
      <c r="A134" s="1" t="s">
        <v>418</v>
      </c>
      <c r="B134" s="7">
        <v>73.599999999999994</v>
      </c>
      <c r="C134" s="2">
        <v>31.72</v>
      </c>
      <c r="D134" s="8">
        <v>1379694</v>
      </c>
      <c r="E134" s="2">
        <v>3.1545000000000001</v>
      </c>
      <c r="F134" s="2">
        <v>9.9099000000000004</v>
      </c>
      <c r="G134" s="2">
        <v>66.596599999999995</v>
      </c>
      <c r="H134" s="2">
        <v>29.3</v>
      </c>
      <c r="I134" s="7">
        <v>7.6292999999999997</v>
      </c>
      <c r="J134" s="7">
        <v>1</v>
      </c>
      <c r="K134" s="2" t="s">
        <v>560</v>
      </c>
      <c r="L134" s="4">
        <v>133</v>
      </c>
      <c r="M134" s="4">
        <f>VLOOKUP($K134,'08.06.2020'!$K$2:$L$500,2,FALSE)</f>
        <v>170</v>
      </c>
      <c r="N134" s="4">
        <f>VLOOKUP($K134,'01.06.2020'!$K$2:$L$500,2,FALSE)</f>
        <v>205</v>
      </c>
      <c r="O134" s="4">
        <f>VLOOKUP($K134,'25.05.2020'!$K$2:$L$500,2,FALSE)</f>
        <v>236</v>
      </c>
      <c r="P134" s="4">
        <f>VLOOKUP($K134,'18.05.2020'!$K$2:$L$500,2,FALSE)</f>
        <v>257</v>
      </c>
      <c r="Q134" s="4">
        <f>VLOOKUP($K134,'11.05.2020'!$K$2:$L$500,2,FALSE)</f>
        <v>281</v>
      </c>
      <c r="R134" s="4">
        <f>VLOOKUP($K134,'04.05.2020'!$K$2:$L$500,2,FALSE)</f>
        <v>311</v>
      </c>
      <c r="S134" s="5">
        <f>M134-$L134</f>
        <v>37</v>
      </c>
      <c r="T134" s="5">
        <f>N134-$L134</f>
        <v>72</v>
      </c>
      <c r="U134" s="5">
        <f>O134-$L134</f>
        <v>103</v>
      </c>
      <c r="V134" s="5">
        <f>P134-$L134</f>
        <v>124</v>
      </c>
    </row>
    <row r="135" spans="1:22">
      <c r="A135" s="1" t="s">
        <v>12</v>
      </c>
      <c r="B135" s="7">
        <v>73.466700000000003</v>
      </c>
      <c r="C135" s="2">
        <v>69.8</v>
      </c>
      <c r="D135" s="8">
        <v>1761249</v>
      </c>
      <c r="E135" s="2">
        <v>-2.7178</v>
      </c>
      <c r="F135" s="2">
        <v>-1.2031000000000001</v>
      </c>
      <c r="G135" s="2">
        <v>-9.2327999999999992</v>
      </c>
      <c r="H135" s="2">
        <v>69.72</v>
      </c>
      <c r="I135" s="7">
        <v>0.11459999999999999</v>
      </c>
      <c r="J135" s="7">
        <v>0</v>
      </c>
      <c r="K135" s="2" t="s">
        <v>108</v>
      </c>
      <c r="L135" s="4">
        <v>134</v>
      </c>
      <c r="M135" s="4">
        <f>VLOOKUP($K135,'08.06.2020'!$K$2:$L$500,2,FALSE)</f>
        <v>125</v>
      </c>
      <c r="N135" s="4">
        <f>VLOOKUP($K135,'01.06.2020'!$K$2:$L$500,2,FALSE)</f>
        <v>113</v>
      </c>
      <c r="O135" s="4">
        <f>VLOOKUP($K135,'25.05.2020'!$K$2:$L$500,2,FALSE)</f>
        <v>96</v>
      </c>
      <c r="P135" s="4">
        <f>VLOOKUP($K135,'18.05.2020'!$K$2:$L$500,2,FALSE)</f>
        <v>91</v>
      </c>
      <c r="Q135" s="4">
        <f>VLOOKUP($K135,'11.05.2020'!$K$2:$L$500,2,FALSE)</f>
        <v>87</v>
      </c>
      <c r="R135" s="4">
        <f>VLOOKUP($K135,'04.05.2020'!$K$2:$L$500,2,FALSE)</f>
        <v>80</v>
      </c>
      <c r="S135" s="5">
        <f>M135-$L135</f>
        <v>-9</v>
      </c>
      <c r="T135" s="5">
        <f>N135-$L135</f>
        <v>-21</v>
      </c>
      <c r="U135" s="5">
        <f>O135-$L135</f>
        <v>-38</v>
      </c>
      <c r="V135" s="5">
        <f>P135-$L135</f>
        <v>-43</v>
      </c>
    </row>
    <row r="136" spans="1:22">
      <c r="A136" s="1" t="s">
        <v>340</v>
      </c>
      <c r="B136" s="7">
        <v>73.466700000000003</v>
      </c>
      <c r="C136" s="2">
        <v>79.790000000000006</v>
      </c>
      <c r="D136" s="8">
        <v>1114354</v>
      </c>
      <c r="E136" s="2">
        <v>3.6638000000000002</v>
      </c>
      <c r="F136" s="2">
        <v>10.589</v>
      </c>
      <c r="G136" s="2">
        <v>20.692799999999998</v>
      </c>
      <c r="H136" s="2">
        <v>74.95</v>
      </c>
      <c r="I136" s="7">
        <v>6.0659000000000001</v>
      </c>
      <c r="J136" s="7">
        <v>1</v>
      </c>
      <c r="K136" s="2" t="s">
        <v>482</v>
      </c>
      <c r="L136" s="4">
        <v>135</v>
      </c>
      <c r="M136" s="4">
        <f>VLOOKUP($K136,'08.06.2020'!$K$2:$L$500,2,FALSE)</f>
        <v>162</v>
      </c>
      <c r="N136" s="4">
        <f>VLOOKUP($K136,'01.06.2020'!$K$2:$L$500,2,FALSE)</f>
        <v>171</v>
      </c>
      <c r="O136" s="4">
        <f>VLOOKUP($K136,'25.05.2020'!$K$2:$L$500,2,FALSE)</f>
        <v>187</v>
      </c>
      <c r="P136" s="4">
        <f>VLOOKUP($K136,'18.05.2020'!$K$2:$L$500,2,FALSE)</f>
        <v>179</v>
      </c>
      <c r="Q136" s="4">
        <f>VLOOKUP($K136,'11.05.2020'!$K$2:$L$500,2,FALSE)</f>
        <v>167</v>
      </c>
      <c r="R136" s="4">
        <f>VLOOKUP($K136,'04.05.2020'!$K$2:$L$500,2,FALSE)</f>
        <v>167</v>
      </c>
      <c r="S136" s="5">
        <f>M136-$L136</f>
        <v>27</v>
      </c>
      <c r="T136" s="5">
        <f>N136-$L136</f>
        <v>36</v>
      </c>
      <c r="U136" s="5">
        <f>O136-$L136</f>
        <v>52</v>
      </c>
      <c r="V136" s="5">
        <f>P136-$L136</f>
        <v>44</v>
      </c>
    </row>
    <row r="137" spans="1:22">
      <c r="A137" s="1" t="s">
        <v>258</v>
      </c>
      <c r="B137" s="7">
        <v>73.466700000000003</v>
      </c>
      <c r="C137" s="2">
        <v>66.739999999999995</v>
      </c>
      <c r="D137" s="8">
        <v>115049</v>
      </c>
      <c r="E137" s="2">
        <v>3.1371000000000002</v>
      </c>
      <c r="F137" s="2">
        <v>5.4511000000000003</v>
      </c>
      <c r="G137" s="2">
        <v>10.8086</v>
      </c>
      <c r="H137" s="2">
        <v>63.53</v>
      </c>
      <c r="I137" s="7">
        <v>4.8097000000000003</v>
      </c>
      <c r="J137" s="7">
        <v>1</v>
      </c>
      <c r="K137" s="2" t="s">
        <v>302</v>
      </c>
      <c r="L137" s="4">
        <v>136</v>
      </c>
      <c r="M137" s="4">
        <f>VLOOKUP($K137,'08.06.2020'!$K$2:$L$500,2,FALSE)</f>
        <v>133</v>
      </c>
      <c r="N137" s="4">
        <f>VLOOKUP($K137,'01.06.2020'!$K$2:$L$500,2,FALSE)</f>
        <v>137</v>
      </c>
      <c r="O137" s="4">
        <f>VLOOKUP($K137,'25.05.2020'!$K$2:$L$500,2,FALSE)</f>
        <v>149</v>
      </c>
      <c r="P137" s="4">
        <f>VLOOKUP($K137,'18.05.2020'!$K$2:$L$500,2,FALSE)</f>
        <v>137</v>
      </c>
      <c r="Q137" s="4">
        <f>VLOOKUP($K137,'11.05.2020'!$K$2:$L$500,2,FALSE)</f>
        <v>132</v>
      </c>
      <c r="R137" s="4">
        <f>VLOOKUP($K137,'04.05.2020'!$K$2:$L$500,2,FALSE)</f>
        <v>129</v>
      </c>
      <c r="S137" s="5">
        <f>M137-$L137</f>
        <v>-3</v>
      </c>
      <c r="T137" s="5">
        <f>N137-$L137</f>
        <v>1</v>
      </c>
      <c r="U137" s="5">
        <f>O137-$L137</f>
        <v>13</v>
      </c>
      <c r="V137" s="5">
        <f>P137-$L137</f>
        <v>1</v>
      </c>
    </row>
    <row r="138" spans="1:22">
      <c r="A138" s="1" t="s">
        <v>56</v>
      </c>
      <c r="B138" s="7">
        <v>73.466700000000003</v>
      </c>
      <c r="C138" s="2">
        <v>36.373100000000001</v>
      </c>
      <c r="D138" s="8">
        <v>67726</v>
      </c>
      <c r="E138" s="2">
        <v>1.3461000000000001</v>
      </c>
      <c r="F138" s="2">
        <v>7.3902999999999999</v>
      </c>
      <c r="G138" s="2">
        <v>3.6566000000000001</v>
      </c>
      <c r="H138" s="2">
        <v>34.99</v>
      </c>
      <c r="I138" s="7">
        <v>3.8025000000000002</v>
      </c>
      <c r="J138" s="7">
        <v>1</v>
      </c>
      <c r="K138" s="2" t="s">
        <v>181</v>
      </c>
      <c r="L138" s="4">
        <v>137</v>
      </c>
      <c r="M138" s="4">
        <f>VLOOKUP($K138,'08.06.2020'!$K$2:$L$500,2,FALSE)</f>
        <v>134</v>
      </c>
      <c r="N138" s="4">
        <f>VLOOKUP($K138,'01.06.2020'!$K$2:$L$500,2,FALSE)</f>
        <v>135</v>
      </c>
      <c r="O138" s="4">
        <f>VLOOKUP($K138,'25.05.2020'!$K$2:$L$500,2,FALSE)</f>
        <v>133</v>
      </c>
      <c r="P138" s="4">
        <f>VLOOKUP($K138,'18.05.2020'!$K$2:$L$500,2,FALSE)</f>
        <v>118</v>
      </c>
      <c r="Q138" s="4">
        <f>VLOOKUP($K138,'11.05.2020'!$K$2:$L$500,2,FALSE)</f>
        <v>115</v>
      </c>
      <c r="R138" s="4">
        <f>VLOOKUP($K138,'04.05.2020'!$K$2:$L$500,2,FALSE)</f>
        <v>108</v>
      </c>
      <c r="S138" s="5">
        <f>M138-$L138</f>
        <v>-3</v>
      </c>
      <c r="T138" s="5">
        <f>N138-$L138</f>
        <v>-2</v>
      </c>
      <c r="U138" s="5">
        <f>O138-$L138</f>
        <v>-4</v>
      </c>
      <c r="V138" s="5">
        <f>P138-$L138</f>
        <v>-19</v>
      </c>
    </row>
    <row r="139" spans="1:22">
      <c r="A139" s="1" t="s">
        <v>322</v>
      </c>
      <c r="B139" s="7">
        <v>73.466700000000003</v>
      </c>
      <c r="C139" s="2">
        <v>81.91</v>
      </c>
      <c r="D139" s="8">
        <v>267276</v>
      </c>
      <c r="E139" s="2">
        <v>3.4087000000000001</v>
      </c>
      <c r="F139" s="2">
        <v>13.338900000000001</v>
      </c>
      <c r="G139" s="2">
        <v>26.345800000000001</v>
      </c>
      <c r="H139" s="2">
        <v>76.680000000000007</v>
      </c>
      <c r="I139" s="7">
        <v>6.3851000000000004</v>
      </c>
      <c r="J139" s="7">
        <v>1</v>
      </c>
      <c r="K139" s="2" t="s">
        <v>464</v>
      </c>
      <c r="L139" s="4">
        <v>138</v>
      </c>
      <c r="M139" s="4">
        <f>VLOOKUP($K139,'08.06.2020'!$K$2:$L$500,2,FALSE)</f>
        <v>135</v>
      </c>
      <c r="N139" s="4">
        <f>VLOOKUP($K139,'01.06.2020'!$K$2:$L$500,2,FALSE)</f>
        <v>140</v>
      </c>
      <c r="O139" s="4">
        <f>VLOOKUP($K139,'25.05.2020'!$K$2:$L$500,2,FALSE)</f>
        <v>155</v>
      </c>
      <c r="P139" s="4">
        <f>VLOOKUP($K139,'18.05.2020'!$K$2:$L$500,2,FALSE)</f>
        <v>161</v>
      </c>
      <c r="Q139" s="4">
        <f>VLOOKUP($K139,'11.05.2020'!$K$2:$L$500,2,FALSE)</f>
        <v>173</v>
      </c>
      <c r="R139" s="4">
        <f>VLOOKUP($K139,'04.05.2020'!$K$2:$L$500,2,FALSE)</f>
        <v>194</v>
      </c>
      <c r="S139" s="5">
        <f>M139-$L139</f>
        <v>-3</v>
      </c>
      <c r="T139" s="5">
        <f>N139-$L139</f>
        <v>2</v>
      </c>
      <c r="U139" s="5">
        <f>O139-$L139</f>
        <v>17</v>
      </c>
      <c r="V139" s="5">
        <f>P139-$L139</f>
        <v>23</v>
      </c>
    </row>
    <row r="140" spans="1:22">
      <c r="A140" s="1" t="s">
        <v>317</v>
      </c>
      <c r="B140" s="7">
        <v>73.333299999999994</v>
      </c>
      <c r="C140" s="2">
        <v>72.459999999999994</v>
      </c>
      <c r="D140" s="8">
        <v>560086</v>
      </c>
      <c r="E140" s="2">
        <v>4.7564000000000002</v>
      </c>
      <c r="F140" s="2">
        <v>8.5542999999999996</v>
      </c>
      <c r="G140" s="2">
        <v>24.4162</v>
      </c>
      <c r="H140" s="2">
        <v>67.77</v>
      </c>
      <c r="I140" s="7">
        <v>6.4725000000000001</v>
      </c>
      <c r="J140" s="7">
        <v>1</v>
      </c>
      <c r="K140" s="2" t="s">
        <v>459</v>
      </c>
      <c r="L140" s="4">
        <v>139</v>
      </c>
      <c r="M140" s="4">
        <f>VLOOKUP($K140,'08.06.2020'!$K$2:$L$500,2,FALSE)</f>
        <v>136</v>
      </c>
      <c r="N140" s="4">
        <f>VLOOKUP($K140,'01.06.2020'!$K$2:$L$500,2,FALSE)</f>
        <v>139</v>
      </c>
      <c r="O140" s="4">
        <f>VLOOKUP($K140,'25.05.2020'!$K$2:$L$500,2,FALSE)</f>
        <v>152</v>
      </c>
      <c r="P140" s="4">
        <f>VLOOKUP($K140,'18.05.2020'!$K$2:$L$500,2,FALSE)</f>
        <v>156</v>
      </c>
      <c r="Q140" s="4">
        <f>VLOOKUP($K140,'11.05.2020'!$K$2:$L$500,2,FALSE)</f>
        <v>154</v>
      </c>
      <c r="R140" s="4">
        <f>VLOOKUP($K140,'04.05.2020'!$K$2:$L$500,2,FALSE)</f>
        <v>148</v>
      </c>
      <c r="S140" s="5">
        <f>M140-$L140</f>
        <v>-3</v>
      </c>
      <c r="T140" s="5">
        <f>N140-$L140</f>
        <v>0</v>
      </c>
      <c r="U140" s="5">
        <f>O140-$L140</f>
        <v>13</v>
      </c>
      <c r="V140" s="5">
        <f>P140-$L140</f>
        <v>17</v>
      </c>
    </row>
    <row r="141" spans="1:22">
      <c r="A141" s="1" t="s">
        <v>422</v>
      </c>
      <c r="B141" s="7">
        <v>73.2</v>
      </c>
      <c r="C141" s="2">
        <v>172.95</v>
      </c>
      <c r="D141" s="8">
        <v>2923271</v>
      </c>
      <c r="E141" s="2">
        <v>2.7141000000000002</v>
      </c>
      <c r="F141" s="2">
        <v>8.6915999999999993</v>
      </c>
      <c r="G141" s="2">
        <v>21.667300000000001</v>
      </c>
      <c r="H141" s="2">
        <v>164.51</v>
      </c>
      <c r="I141" s="7">
        <v>4.88</v>
      </c>
      <c r="J141" s="7">
        <v>1</v>
      </c>
      <c r="K141" s="2" t="s">
        <v>564</v>
      </c>
      <c r="L141" s="4">
        <v>140</v>
      </c>
      <c r="M141" s="4">
        <f>VLOOKUP($K141,'08.06.2020'!$K$2:$L$500,2,FALSE)</f>
        <v>168</v>
      </c>
      <c r="N141" s="4">
        <f>VLOOKUP($K141,'01.06.2020'!$K$2:$L$500,2,FALSE)</f>
        <v>195</v>
      </c>
      <c r="O141" s="4">
        <f>VLOOKUP($K141,'25.05.2020'!$K$2:$L$500,2,FALSE)</f>
        <v>225</v>
      </c>
      <c r="P141" s="4">
        <f>VLOOKUP($K141,'18.05.2020'!$K$2:$L$500,2,FALSE)</f>
        <v>261</v>
      </c>
      <c r="Q141" s="4">
        <f>VLOOKUP($K141,'11.05.2020'!$K$2:$L$500,2,FALSE)</f>
        <v>282</v>
      </c>
      <c r="R141" s="4">
        <f>VLOOKUP($K141,'04.05.2020'!$K$2:$L$500,2,FALSE)</f>
        <v>319</v>
      </c>
      <c r="S141" s="5">
        <f>M141-$L141</f>
        <v>28</v>
      </c>
      <c r="T141" s="5">
        <f>N141-$L141</f>
        <v>55</v>
      </c>
      <c r="U141" s="5">
        <f>O141-$L141</f>
        <v>85</v>
      </c>
      <c r="V141" s="5">
        <f>P141-$L141</f>
        <v>121</v>
      </c>
    </row>
    <row r="142" spans="1:22">
      <c r="A142" s="1" t="s">
        <v>53</v>
      </c>
      <c r="B142" s="7">
        <v>73.2</v>
      </c>
      <c r="C142" s="2">
        <v>57.29</v>
      </c>
      <c r="D142" s="8">
        <v>69234</v>
      </c>
      <c r="E142" s="2">
        <v>-0.41720000000000002</v>
      </c>
      <c r="F142" s="2">
        <v>10.3004</v>
      </c>
      <c r="G142" s="2">
        <v>-11.8208</v>
      </c>
      <c r="H142" s="2">
        <v>55.4</v>
      </c>
      <c r="I142" s="7">
        <v>3.2989999999999999</v>
      </c>
      <c r="J142" s="7">
        <v>1</v>
      </c>
      <c r="K142" s="2" t="s">
        <v>127</v>
      </c>
      <c r="L142" s="4">
        <v>141</v>
      </c>
      <c r="M142" s="4">
        <f>VLOOKUP($K142,'08.06.2020'!$K$2:$L$500,2,FALSE)</f>
        <v>137</v>
      </c>
      <c r="N142" s="4">
        <f>VLOOKUP($K142,'01.06.2020'!$K$2:$L$500,2,FALSE)</f>
        <v>136</v>
      </c>
      <c r="O142" s="4">
        <f>VLOOKUP($K142,'25.05.2020'!$K$2:$L$500,2,FALSE)</f>
        <v>137</v>
      </c>
      <c r="P142" s="4">
        <f>VLOOKUP($K142,'18.05.2020'!$K$2:$L$500,2,FALSE)</f>
        <v>123</v>
      </c>
      <c r="Q142" s="4">
        <f>VLOOKUP($K142,'11.05.2020'!$K$2:$L$500,2,FALSE)</f>
        <v>117</v>
      </c>
      <c r="R142" s="4">
        <f>VLOOKUP($K142,'04.05.2020'!$K$2:$L$500,2,FALSE)</f>
        <v>113</v>
      </c>
      <c r="S142" s="5">
        <f>M142-$L142</f>
        <v>-4</v>
      </c>
      <c r="T142" s="5">
        <f>N142-$L142</f>
        <v>-5</v>
      </c>
      <c r="U142" s="5">
        <f>O142-$L142</f>
        <v>-4</v>
      </c>
      <c r="V142" s="5">
        <f>P142-$L142</f>
        <v>-18</v>
      </c>
    </row>
    <row r="143" spans="1:22">
      <c r="A143" s="1" t="s">
        <v>209</v>
      </c>
      <c r="B143" s="7">
        <v>73.066699999999997</v>
      </c>
      <c r="C143" s="2">
        <v>217.95</v>
      </c>
      <c r="D143" s="8">
        <v>583684</v>
      </c>
      <c r="E143" s="2">
        <v>8.9532000000000007</v>
      </c>
      <c r="F143" s="2">
        <v>20.574200000000001</v>
      </c>
      <c r="G143" s="2">
        <v>35.414700000000003</v>
      </c>
      <c r="H143" s="2">
        <v>187.30799999999999</v>
      </c>
      <c r="I143" s="7">
        <v>14.059200000000001</v>
      </c>
      <c r="J143" s="7">
        <v>1</v>
      </c>
      <c r="K143" s="2" t="s">
        <v>217</v>
      </c>
      <c r="L143" s="4">
        <v>142</v>
      </c>
      <c r="M143" s="4">
        <f>VLOOKUP($K143,'08.06.2020'!$K$2:$L$500,2,FALSE)</f>
        <v>138</v>
      </c>
      <c r="N143" s="4">
        <f>VLOOKUP($K143,'01.06.2020'!$K$2:$L$500,2,FALSE)</f>
        <v>138</v>
      </c>
      <c r="O143" s="4">
        <f>VLOOKUP($K143,'25.05.2020'!$K$2:$L$500,2,FALSE)</f>
        <v>142</v>
      </c>
      <c r="P143" s="4">
        <f>VLOOKUP($K143,'18.05.2020'!$K$2:$L$500,2,FALSE)</f>
        <v>127</v>
      </c>
      <c r="Q143" s="4">
        <f>VLOOKUP($K143,'11.05.2020'!$K$2:$L$500,2,FALSE)</f>
        <v>123</v>
      </c>
      <c r="R143" s="4">
        <f>VLOOKUP($K143,'04.05.2020'!$K$2:$L$500,2,FALSE)</f>
        <v>117</v>
      </c>
      <c r="S143" s="5">
        <f>M143-$L143</f>
        <v>-4</v>
      </c>
      <c r="T143" s="5">
        <f>N143-$L143</f>
        <v>-4</v>
      </c>
      <c r="U143" s="5">
        <f>O143-$L143</f>
        <v>0</v>
      </c>
      <c r="V143" s="5">
        <f>P143-$L143</f>
        <v>-15</v>
      </c>
    </row>
    <row r="144" spans="1:22">
      <c r="A144" s="1" t="s">
        <v>327</v>
      </c>
      <c r="B144" s="7">
        <v>73.066699999999997</v>
      </c>
      <c r="C144" s="2">
        <v>67.540000000000006</v>
      </c>
      <c r="D144" s="8">
        <v>61573</v>
      </c>
      <c r="E144" s="2">
        <v>-0.7349</v>
      </c>
      <c r="F144" s="2">
        <v>10.215400000000001</v>
      </c>
      <c r="G144" s="2">
        <v>12.342000000000001</v>
      </c>
      <c r="H144" s="2">
        <v>66.23</v>
      </c>
      <c r="I144" s="7">
        <v>1.9396</v>
      </c>
      <c r="J144" s="7">
        <v>1</v>
      </c>
      <c r="K144" s="2" t="s">
        <v>469</v>
      </c>
      <c r="L144" s="4">
        <v>143</v>
      </c>
      <c r="M144" s="4">
        <f>VLOOKUP($K144,'08.06.2020'!$K$2:$L$500,2,FALSE)</f>
        <v>139</v>
      </c>
      <c r="N144" s="4">
        <f>VLOOKUP($K144,'01.06.2020'!$K$2:$L$500,2,FALSE)</f>
        <v>141</v>
      </c>
      <c r="O144" s="4">
        <f>VLOOKUP($K144,'25.05.2020'!$K$2:$L$500,2,FALSE)</f>
        <v>157</v>
      </c>
      <c r="P144" s="4">
        <f>VLOOKUP($K144,'18.05.2020'!$K$2:$L$500,2,FALSE)</f>
        <v>166</v>
      </c>
      <c r="Q144" s="4">
        <f>VLOOKUP($K144,'11.05.2020'!$K$2:$L$500,2,FALSE)</f>
        <v>189</v>
      </c>
      <c r="R144" s="4">
        <f>VLOOKUP($K144,'04.05.2020'!$K$2:$L$500,2,FALSE)</f>
        <v>205</v>
      </c>
      <c r="S144" s="5">
        <f>M144-$L144</f>
        <v>-4</v>
      </c>
      <c r="T144" s="5">
        <f>N144-$L144</f>
        <v>-2</v>
      </c>
      <c r="U144" s="5">
        <f>O144-$L144</f>
        <v>14</v>
      </c>
      <c r="V144" s="5">
        <f>P144-$L144</f>
        <v>23</v>
      </c>
    </row>
    <row r="145" spans="1:22">
      <c r="A145" s="1" t="s">
        <v>368</v>
      </c>
      <c r="B145" s="7">
        <v>73.066699999999997</v>
      </c>
      <c r="C145" s="2">
        <v>168.82</v>
      </c>
      <c r="D145" s="8">
        <v>1063486</v>
      </c>
      <c r="E145" s="2">
        <v>6.2763999999999998</v>
      </c>
      <c r="F145" s="2">
        <v>16.0594</v>
      </c>
      <c r="G145" s="2">
        <v>32.574199999999998</v>
      </c>
      <c r="H145" s="2">
        <v>141</v>
      </c>
      <c r="I145" s="7">
        <v>16.479099999999999</v>
      </c>
      <c r="J145" s="7">
        <v>1</v>
      </c>
      <c r="K145" s="2" t="s">
        <v>510</v>
      </c>
      <c r="L145" s="4">
        <v>144</v>
      </c>
      <c r="M145" s="4">
        <f>VLOOKUP($K145,'08.06.2020'!$K$2:$L$500,2,FALSE)</f>
        <v>140</v>
      </c>
      <c r="N145" s="4">
        <f>VLOOKUP($K145,'01.06.2020'!$K$2:$L$500,2,FALSE)</f>
        <v>145</v>
      </c>
      <c r="O145" s="4">
        <f>VLOOKUP($K145,'25.05.2020'!$K$2:$L$500,2,FALSE)</f>
        <v>186</v>
      </c>
      <c r="P145" s="4">
        <f>VLOOKUP($K145,'18.05.2020'!$K$2:$L$500,2,FALSE)</f>
        <v>207</v>
      </c>
      <c r="Q145" s="4">
        <f>VLOOKUP($K145,'11.05.2020'!$K$2:$L$500,2,FALSE)</f>
        <v>220</v>
      </c>
      <c r="R145" s="4">
        <f>VLOOKUP($K145,'04.05.2020'!$K$2:$L$500,2,FALSE)</f>
        <v>225</v>
      </c>
      <c r="S145" s="5">
        <f>M145-$L145</f>
        <v>-4</v>
      </c>
      <c r="T145" s="5">
        <f>N145-$L145</f>
        <v>1</v>
      </c>
      <c r="U145" s="5">
        <f>O145-$L145</f>
        <v>42</v>
      </c>
      <c r="V145" s="5">
        <f>P145-$L145</f>
        <v>63</v>
      </c>
    </row>
    <row r="146" spans="1:22">
      <c r="A146" s="1" t="s">
        <v>251</v>
      </c>
      <c r="B146" s="7">
        <v>72.933300000000003</v>
      </c>
      <c r="C146" s="2">
        <v>108.87</v>
      </c>
      <c r="D146" s="8">
        <v>618623</v>
      </c>
      <c r="E146" s="2">
        <v>3.302</v>
      </c>
      <c r="F146" s="2">
        <v>-12.4276</v>
      </c>
      <c r="G146" s="2">
        <v>36.737000000000002</v>
      </c>
      <c r="H146" s="2">
        <v>102.53</v>
      </c>
      <c r="I146" s="7">
        <v>5.8235000000000001</v>
      </c>
      <c r="J146" s="7">
        <v>0</v>
      </c>
      <c r="K146" s="2" t="s">
        <v>299</v>
      </c>
      <c r="L146" s="4">
        <v>145</v>
      </c>
      <c r="M146" s="4">
        <f>VLOOKUP($K146,'08.06.2020'!$K$2:$L$500,2,FALSE)</f>
        <v>128</v>
      </c>
      <c r="N146" s="4">
        <f>VLOOKUP($K146,'01.06.2020'!$K$2:$L$500,2,FALSE)</f>
        <v>117</v>
      </c>
      <c r="O146" s="4">
        <f>VLOOKUP($K146,'25.05.2020'!$K$2:$L$500,2,FALSE)</f>
        <v>123</v>
      </c>
      <c r="P146" s="4">
        <f>VLOOKUP($K146,'18.05.2020'!$K$2:$L$500,2,FALSE)</f>
        <v>122</v>
      </c>
      <c r="Q146" s="4">
        <f>VLOOKUP($K146,'11.05.2020'!$K$2:$L$500,2,FALSE)</f>
        <v>120</v>
      </c>
      <c r="R146" s="4">
        <f>VLOOKUP($K146,'04.05.2020'!$K$2:$L$500,2,FALSE)</f>
        <v>116</v>
      </c>
      <c r="S146" s="5">
        <f>M146-$L146</f>
        <v>-17</v>
      </c>
      <c r="T146" s="5">
        <f>N146-$L146</f>
        <v>-28</v>
      </c>
      <c r="U146" s="5">
        <f>O146-$L146</f>
        <v>-22</v>
      </c>
      <c r="V146" s="5">
        <f>P146-$L146</f>
        <v>-23</v>
      </c>
    </row>
    <row r="147" spans="1:22">
      <c r="A147" s="1" t="s">
        <v>256</v>
      </c>
      <c r="B147" s="7">
        <v>72.933300000000003</v>
      </c>
      <c r="C147" s="2">
        <v>72.03</v>
      </c>
      <c r="D147" s="8">
        <v>1864009</v>
      </c>
      <c r="E147" s="2">
        <v>3.1800999999999999</v>
      </c>
      <c r="F147" s="2">
        <v>7.1078000000000001</v>
      </c>
      <c r="G147" s="2">
        <v>20.936900000000001</v>
      </c>
      <c r="H147" s="2">
        <v>68.03</v>
      </c>
      <c r="I147" s="7">
        <v>5.5532000000000004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>M147-$L147</f>
        <v>-3</v>
      </c>
      <c r="T147" s="5">
        <f>N147-$L147</f>
        <v>-4</v>
      </c>
      <c r="U147" s="5">
        <f>O147-$L147</f>
        <v>1</v>
      </c>
      <c r="V147" s="5">
        <f>P147-$L147</f>
        <v>-16</v>
      </c>
    </row>
    <row r="148" spans="1:22">
      <c r="A148" s="1" t="s">
        <v>326</v>
      </c>
      <c r="B148" s="7">
        <v>72.933300000000003</v>
      </c>
      <c r="C148" s="2">
        <v>38.28</v>
      </c>
      <c r="D148" s="8">
        <v>1991648</v>
      </c>
      <c r="E148" s="2">
        <v>4.1916000000000002</v>
      </c>
      <c r="F148" s="2">
        <v>-5.4348000000000001</v>
      </c>
      <c r="G148" s="2">
        <v>-10.956</v>
      </c>
      <c r="H148" s="2">
        <v>35.36</v>
      </c>
      <c r="I148" s="7">
        <v>7.6280000000000001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>M148-$L148</f>
        <v>-3</v>
      </c>
      <c r="T148" s="5">
        <f>N148-$L148</f>
        <v>-1</v>
      </c>
      <c r="U148" s="5">
        <f>O148-$L148</f>
        <v>16</v>
      </c>
      <c r="V148" s="5">
        <f>P148-$L148</f>
        <v>18</v>
      </c>
    </row>
    <row r="149" spans="1:22">
      <c r="A149" s="1" t="s">
        <v>272</v>
      </c>
      <c r="B149" s="7">
        <v>72.933300000000003</v>
      </c>
      <c r="C149" s="2">
        <v>198.72</v>
      </c>
      <c r="D149" s="8">
        <v>277096</v>
      </c>
      <c r="E149" s="2">
        <v>3.7919</v>
      </c>
      <c r="F149" s="2">
        <v>8.2175999999999991</v>
      </c>
      <c r="G149" s="2">
        <v>8.1586999999999996</v>
      </c>
      <c r="H149" s="2">
        <v>186.68719999999999</v>
      </c>
      <c r="I149" s="7">
        <v>6.0552000000000001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>M149-$L149</f>
        <v>-2</v>
      </c>
      <c r="T149" s="5">
        <f>N149-$L149</f>
        <v>-5</v>
      </c>
      <c r="U149" s="5">
        <f>O149-$L149</f>
        <v>14</v>
      </c>
      <c r="V149" s="5">
        <f>P149-$L149</f>
        <v>0</v>
      </c>
    </row>
    <row r="150" spans="1:22">
      <c r="A150" s="1" t="s">
        <v>323</v>
      </c>
      <c r="B150" s="7">
        <v>72.933300000000003</v>
      </c>
      <c r="C150" s="2">
        <v>264.41000000000003</v>
      </c>
      <c r="D150" s="8">
        <v>362394</v>
      </c>
      <c r="E150" s="2">
        <v>2.3536000000000001</v>
      </c>
      <c r="F150" s="2">
        <v>9.9189000000000007</v>
      </c>
      <c r="G150" s="2">
        <v>32.178600000000003</v>
      </c>
      <c r="H150" s="2">
        <v>249.1</v>
      </c>
      <c r="I150" s="7">
        <v>5.7901999999999996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>M150-$L150</f>
        <v>-1</v>
      </c>
      <c r="T150" s="5">
        <f>N150-$L150</f>
        <v>-5</v>
      </c>
      <c r="U150" s="5">
        <f>O150-$L150</f>
        <v>12</v>
      </c>
      <c r="V150" s="5">
        <f>P150-$L150</f>
        <v>13</v>
      </c>
    </row>
    <row r="151" spans="1:22">
      <c r="A151" s="1" t="s">
        <v>320</v>
      </c>
      <c r="B151" s="7">
        <v>72.8</v>
      </c>
      <c r="C151" s="2">
        <v>198.58</v>
      </c>
      <c r="D151" s="8">
        <v>361585</v>
      </c>
      <c r="E151" s="2">
        <v>16.8324</v>
      </c>
      <c r="F151" s="2">
        <v>4.5488</v>
      </c>
      <c r="G151" s="2">
        <v>62.877299999999998</v>
      </c>
      <c r="H151" s="2">
        <v>165.42009999999999</v>
      </c>
      <c r="I151" s="7">
        <v>16.698499999999999</v>
      </c>
      <c r="J151" s="7">
        <v>1</v>
      </c>
      <c r="K151" s="2" t="s">
        <v>462</v>
      </c>
      <c r="L151" s="4">
        <v>150</v>
      </c>
      <c r="M151" s="4">
        <f>VLOOKUP($K151,'08.06.2020'!$K$2:$L$500,2,FALSE)</f>
        <v>142</v>
      </c>
      <c r="N151" s="4">
        <f>VLOOKUP($K151,'01.06.2020'!$K$2:$L$500,2,FALSE)</f>
        <v>147</v>
      </c>
      <c r="O151" s="4">
        <f>VLOOKUP($K151,'25.05.2020'!$K$2:$L$500,2,FALSE)</f>
        <v>159</v>
      </c>
      <c r="P151" s="4">
        <f>VLOOKUP($K151,'18.05.2020'!$K$2:$L$500,2,FALSE)</f>
        <v>159</v>
      </c>
      <c r="Q151" s="4">
        <f>VLOOKUP($K151,'11.05.2020'!$K$2:$L$500,2,FALSE)</f>
        <v>155</v>
      </c>
      <c r="R151" s="4">
        <f>VLOOKUP($K151,'04.05.2020'!$K$2:$L$500,2,FALSE)</f>
        <v>153</v>
      </c>
      <c r="S151" s="5">
        <f>M151-$L151</f>
        <v>-8</v>
      </c>
      <c r="T151" s="5">
        <f>N151-$L151</f>
        <v>-3</v>
      </c>
      <c r="U151" s="5">
        <f>O151-$L151</f>
        <v>9</v>
      </c>
      <c r="V151" s="5">
        <f>P151-$L151</f>
        <v>9</v>
      </c>
    </row>
    <row r="152" spans="1:22">
      <c r="A152" s="1" t="s">
        <v>330</v>
      </c>
      <c r="B152" s="7">
        <v>72.8</v>
      </c>
      <c r="C152" s="2">
        <v>95.39</v>
      </c>
      <c r="D152" s="8">
        <v>3350779</v>
      </c>
      <c r="E152" s="2">
        <v>19.596299999999999</v>
      </c>
      <c r="F152" s="2">
        <v>23.746500000000001</v>
      </c>
      <c r="G152" s="2">
        <v>49.210099999999997</v>
      </c>
      <c r="H152" s="2">
        <v>74.819999999999993</v>
      </c>
      <c r="I152" s="7">
        <v>21.5641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>M152-$L152</f>
        <v>-2</v>
      </c>
      <c r="T152" s="5">
        <f>N152-$L152</f>
        <v>-2</v>
      </c>
      <c r="U152" s="5">
        <f>O152-$L152</f>
        <v>18</v>
      </c>
      <c r="V152" s="5">
        <f>P152-$L152</f>
        <v>18</v>
      </c>
    </row>
    <row r="153" spans="1:22">
      <c r="A153" s="1" t="s">
        <v>369</v>
      </c>
      <c r="B153" s="7">
        <v>72.8</v>
      </c>
      <c r="C153" s="2">
        <v>127.75</v>
      </c>
      <c r="D153" s="8">
        <v>360675</v>
      </c>
      <c r="E153" s="2">
        <v>14.955500000000001</v>
      </c>
      <c r="F153" s="2">
        <v>3.9801000000000002</v>
      </c>
      <c r="G153" s="2">
        <v>63.467700000000001</v>
      </c>
      <c r="H153" s="2">
        <v>107.38</v>
      </c>
      <c r="I153" s="7">
        <v>15.9452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>M153-$L153</f>
        <v>-2</v>
      </c>
      <c r="T153" s="5">
        <f>N153-$L153</f>
        <v>-1</v>
      </c>
      <c r="U153" s="5">
        <f>O153-$L153</f>
        <v>21</v>
      </c>
      <c r="V153" s="5">
        <f>P153-$L153</f>
        <v>56</v>
      </c>
    </row>
    <row r="154" spans="1:22">
      <c r="A154" s="1" t="s">
        <v>335</v>
      </c>
      <c r="B154" s="7">
        <v>72.8</v>
      </c>
      <c r="C154" s="2">
        <v>168.83</v>
      </c>
      <c r="D154" s="8">
        <v>311255</v>
      </c>
      <c r="E154" s="2">
        <v>8.5584000000000007</v>
      </c>
      <c r="F154" s="2">
        <v>5.0263999999999998</v>
      </c>
      <c r="G154" s="2">
        <v>47.5916</v>
      </c>
      <c r="H154" s="2">
        <v>149.43</v>
      </c>
      <c r="I154" s="7">
        <v>11.4909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>M154-$L154</f>
        <v>-2</v>
      </c>
      <c r="T154" s="5">
        <f>N154-$L154</f>
        <v>-3</v>
      </c>
      <c r="U154" s="5">
        <f>O154-$L154</f>
        <v>18</v>
      </c>
      <c r="V154" s="5">
        <f>P154-$L154</f>
        <v>21</v>
      </c>
    </row>
    <row r="155" spans="1:22">
      <c r="A155" s="1" t="s">
        <v>388</v>
      </c>
      <c r="B155" s="7">
        <v>72.8</v>
      </c>
      <c r="C155" s="2">
        <v>118.83</v>
      </c>
      <c r="D155" s="8">
        <v>739963</v>
      </c>
      <c r="E155" s="2">
        <v>3.1958000000000002</v>
      </c>
      <c r="F155" s="2">
        <v>5.5048000000000004</v>
      </c>
      <c r="G155" s="2">
        <v>22.669599999999999</v>
      </c>
      <c r="H155" s="2">
        <v>112.23</v>
      </c>
      <c r="I155" s="7">
        <v>5.5541999999999998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>M155-$L155</f>
        <v>-2</v>
      </c>
      <c r="T155" s="5">
        <f>N155-$L155</f>
        <v>19</v>
      </c>
      <c r="U155" s="5">
        <f>O155-$L155</f>
        <v>63</v>
      </c>
      <c r="V155" s="5">
        <f>P155-$L155</f>
        <v>73</v>
      </c>
    </row>
    <row r="156" spans="1:22">
      <c r="A156" s="1" t="s">
        <v>105</v>
      </c>
      <c r="B156" s="7">
        <v>72.8</v>
      </c>
      <c r="C156" s="2">
        <v>54.52</v>
      </c>
      <c r="D156" s="8">
        <v>322799</v>
      </c>
      <c r="E156" s="2">
        <v>1.5648</v>
      </c>
      <c r="F156" s="2">
        <v>26.0578</v>
      </c>
      <c r="G156" s="2">
        <v>-6.2263000000000002</v>
      </c>
      <c r="H156" s="2">
        <v>50.98</v>
      </c>
      <c r="I156" s="7">
        <v>6.4930000000000003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>M156-$L156</f>
        <v>-14</v>
      </c>
      <c r="T156" s="5">
        <f>N156-$L156</f>
        <v>-23</v>
      </c>
      <c r="U156" s="5">
        <f>O156-$L156</f>
        <v>-26</v>
      </c>
      <c r="V156" s="5">
        <f>P156-$L156</f>
        <v>-38</v>
      </c>
    </row>
    <row r="157" spans="1:22">
      <c r="A157" s="1" t="s">
        <v>222</v>
      </c>
      <c r="B157" s="7">
        <v>72.8</v>
      </c>
      <c r="C157" s="2">
        <v>64.010000000000005</v>
      </c>
      <c r="D157" s="8">
        <v>2956872</v>
      </c>
      <c r="E157" s="2">
        <v>0.56559999999999999</v>
      </c>
      <c r="F157" s="2">
        <v>7.2194000000000003</v>
      </c>
      <c r="G157" s="2">
        <v>4.4720000000000004</v>
      </c>
      <c r="H157" s="2">
        <v>56.07</v>
      </c>
      <c r="I157" s="7">
        <v>12.404299999999999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>M157-$L157</f>
        <v>-9</v>
      </c>
      <c r="T157" s="5">
        <f>N157-$L157</f>
        <v>-22</v>
      </c>
      <c r="U157" s="5">
        <f>O157-$L157</f>
        <v>-35</v>
      </c>
      <c r="V157" s="5">
        <f>P157-$L157</f>
        <v>-37</v>
      </c>
    </row>
    <row r="158" spans="1:22">
      <c r="A158" s="1" t="s">
        <v>313</v>
      </c>
      <c r="B158" s="7">
        <v>72.666700000000006</v>
      </c>
      <c r="C158" s="2">
        <v>190.3</v>
      </c>
      <c r="D158" s="8">
        <v>1560298</v>
      </c>
      <c r="E158" s="2">
        <v>-0.56430000000000002</v>
      </c>
      <c r="F158" s="2">
        <v>9.0045000000000002</v>
      </c>
      <c r="G158" s="2">
        <v>3.4744999999999999</v>
      </c>
      <c r="H158" s="2">
        <v>185.59</v>
      </c>
      <c r="I158" s="7">
        <v>2.4750000000000001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>M158-$L158</f>
        <v>-4</v>
      </c>
      <c r="T158" s="5">
        <f>N158-$L158</f>
        <v>2</v>
      </c>
      <c r="U158" s="5">
        <f>O158-$L158</f>
        <v>17</v>
      </c>
      <c r="V158" s="5">
        <f>P158-$L158</f>
        <v>-5</v>
      </c>
    </row>
    <row r="159" spans="1:22">
      <c r="A159" s="1" t="s">
        <v>310</v>
      </c>
      <c r="B159" s="7">
        <v>72.666700000000006</v>
      </c>
      <c r="C159" s="2">
        <v>35.013300000000001</v>
      </c>
      <c r="D159" s="8">
        <v>5831</v>
      </c>
      <c r="E159" s="2">
        <v>2.7002999999999999</v>
      </c>
      <c r="F159" s="2">
        <v>6.9804000000000004</v>
      </c>
      <c r="G159" s="2">
        <v>5.4344000000000001</v>
      </c>
      <c r="H159" s="2">
        <v>33</v>
      </c>
      <c r="I159" s="7">
        <v>5.7500999999999998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>M159-$L159</f>
        <v>-4</v>
      </c>
      <c r="T159" s="5">
        <f>N159-$L159</f>
        <v>-1</v>
      </c>
      <c r="U159" s="5">
        <f>O159-$L159</f>
        <v>12</v>
      </c>
      <c r="V159" s="5">
        <f>P159-$L159</f>
        <v>-9</v>
      </c>
    </row>
    <row r="160" spans="1:22">
      <c r="A160" s="1" t="s">
        <v>254</v>
      </c>
      <c r="B160" s="7">
        <v>72.666700000000006</v>
      </c>
      <c r="C160" s="2">
        <v>62.73</v>
      </c>
      <c r="D160" s="8">
        <v>518242</v>
      </c>
      <c r="E160" s="2">
        <v>2.0663999999999998</v>
      </c>
      <c r="F160" s="2">
        <v>5.7484999999999999</v>
      </c>
      <c r="G160" s="2">
        <v>6.6292999999999997</v>
      </c>
      <c r="H160" s="2">
        <v>60</v>
      </c>
      <c r="I160" s="7">
        <v>4.3520000000000003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>M160-$L160</f>
        <v>-4</v>
      </c>
      <c r="T160" s="5">
        <f>N160-$L160</f>
        <v>-3</v>
      </c>
      <c r="U160" s="5">
        <f>O160-$L160</f>
        <v>1</v>
      </c>
      <c r="V160" s="5">
        <f>P160-$L160</f>
        <v>-15</v>
      </c>
    </row>
    <row r="161" spans="1:22">
      <c r="A161" s="1" t="s">
        <v>337</v>
      </c>
      <c r="B161" s="7">
        <v>72.666700000000006</v>
      </c>
      <c r="C161" s="2">
        <v>164.36</v>
      </c>
      <c r="D161" s="8">
        <v>7535951</v>
      </c>
      <c r="E161" s="2">
        <v>5.8611000000000004</v>
      </c>
      <c r="F161" s="2">
        <v>13.047700000000001</v>
      </c>
      <c r="G161" s="2">
        <v>41.081499999999998</v>
      </c>
      <c r="H161" s="2">
        <v>151.88999999999999</v>
      </c>
      <c r="I161" s="7">
        <v>7.5869999999999997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>M161-$L161</f>
        <v>-4</v>
      </c>
      <c r="T161" s="5">
        <f>N161-$L161</f>
        <v>-6</v>
      </c>
      <c r="U161" s="5">
        <f>O161-$L161</f>
        <v>15</v>
      </c>
      <c r="V161" s="5">
        <f>P161-$L161</f>
        <v>16</v>
      </c>
    </row>
    <row r="162" spans="1:22">
      <c r="A162" s="1" t="s">
        <v>325</v>
      </c>
      <c r="B162" s="7">
        <v>72.666700000000006</v>
      </c>
      <c r="C162" s="2">
        <v>29.93</v>
      </c>
      <c r="D162" s="8">
        <v>258346</v>
      </c>
      <c r="E162" s="2">
        <v>1.6298999999999999</v>
      </c>
      <c r="F162" s="2">
        <v>18.0671</v>
      </c>
      <c r="G162" s="2">
        <v>43.068800000000003</v>
      </c>
      <c r="H162" s="2">
        <v>23.03</v>
      </c>
      <c r="I162" s="7">
        <v>23.053799999999999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>M162-$L162</f>
        <v>-4</v>
      </c>
      <c r="T162" s="5">
        <f>N162-$L162</f>
        <v>-3</v>
      </c>
      <c r="U162" s="5">
        <f>O162-$L162</f>
        <v>17</v>
      </c>
      <c r="V162" s="5">
        <f>P162-$L162</f>
        <v>3</v>
      </c>
    </row>
    <row r="163" spans="1:22">
      <c r="A163" s="1" t="s">
        <v>347</v>
      </c>
      <c r="B163" s="7">
        <v>72.533299999999997</v>
      </c>
      <c r="C163" s="2">
        <v>67.81</v>
      </c>
      <c r="D163" s="8">
        <v>3277577</v>
      </c>
      <c r="E163" s="2">
        <v>19.173999999999999</v>
      </c>
      <c r="F163" s="2">
        <v>11.109299999999999</v>
      </c>
      <c r="G163" s="2">
        <v>76.084100000000007</v>
      </c>
      <c r="H163" s="2">
        <v>54.85</v>
      </c>
      <c r="I163" s="7">
        <v>19.112200000000001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>M163-$L163</f>
        <v>-4</v>
      </c>
      <c r="T163" s="5">
        <f>N163-$L163</f>
        <v>0</v>
      </c>
      <c r="U163" s="5">
        <f>O163-$L163</f>
        <v>19</v>
      </c>
      <c r="V163" s="5">
        <f>P163-$L163</f>
        <v>24</v>
      </c>
    </row>
    <row r="164" spans="1:22">
      <c r="A164" s="1" t="s">
        <v>341</v>
      </c>
      <c r="B164" s="7">
        <v>72.533299999999997</v>
      </c>
      <c r="C164" s="2">
        <v>24.04</v>
      </c>
      <c r="D164" s="8">
        <v>650082</v>
      </c>
      <c r="E164" s="2">
        <v>19.900300000000001</v>
      </c>
      <c r="F164" s="2">
        <v>10.528700000000001</v>
      </c>
      <c r="G164" s="2">
        <v>56.306899999999999</v>
      </c>
      <c r="H164" s="2">
        <v>19.36</v>
      </c>
      <c r="I164" s="7">
        <v>19.467600000000001</v>
      </c>
      <c r="J164" s="7">
        <v>1</v>
      </c>
      <c r="K164" s="2" t="s">
        <v>483</v>
      </c>
      <c r="L164" s="4">
        <v>163</v>
      </c>
      <c r="M164" s="4">
        <f>VLOOKUP($K164,'08.06.2020'!$K$2:$L$500,2,FALSE)</f>
        <v>163</v>
      </c>
      <c r="N164" s="4">
        <f>VLOOKUP($K164,'01.06.2020'!$K$2:$L$500,2,FALSE)</f>
        <v>169</v>
      </c>
      <c r="O164" s="4">
        <f>VLOOKUP($K164,'25.05.2020'!$K$2:$L$500,2,FALSE)</f>
        <v>185</v>
      </c>
      <c r="P164" s="4">
        <f>VLOOKUP($K164,'18.05.2020'!$K$2:$L$500,2,FALSE)</f>
        <v>180</v>
      </c>
      <c r="Q164" s="4">
        <f>VLOOKUP($K164,'11.05.2020'!$K$2:$L$500,2,FALSE)</f>
        <v>199</v>
      </c>
      <c r="R164" s="4">
        <f>VLOOKUP($K164,'04.05.2020'!$K$2:$L$500,2,FALSE)</f>
        <v>209</v>
      </c>
      <c r="S164" s="5">
        <f>M164-$L164</f>
        <v>0</v>
      </c>
      <c r="T164" s="5">
        <f>N164-$L164</f>
        <v>6</v>
      </c>
      <c r="U164" s="5">
        <f>O164-$L164</f>
        <v>22</v>
      </c>
      <c r="V164" s="5">
        <f>P164-$L164</f>
        <v>17</v>
      </c>
    </row>
    <row r="165" spans="1:22">
      <c r="A165" s="1" t="s">
        <v>311</v>
      </c>
      <c r="B165" s="7">
        <v>72.533299999999997</v>
      </c>
      <c r="C165" s="2">
        <v>77.715000000000003</v>
      </c>
      <c r="D165" s="8">
        <v>334310</v>
      </c>
      <c r="E165" s="2">
        <v>7.6981999999999999</v>
      </c>
      <c r="F165" s="2">
        <v>15.065099999999999</v>
      </c>
      <c r="G165" s="2">
        <v>32.393500000000003</v>
      </c>
      <c r="H165" s="2">
        <v>70.03</v>
      </c>
      <c r="I165" s="7">
        <v>9.8887</v>
      </c>
      <c r="J165" s="7">
        <v>1</v>
      </c>
      <c r="K165" s="2" t="s">
        <v>453</v>
      </c>
      <c r="L165" s="4">
        <v>164</v>
      </c>
      <c r="M165" s="4">
        <f>VLOOKUP($K165,'08.06.2020'!$K$2:$L$500,2,FALSE)</f>
        <v>181</v>
      </c>
      <c r="N165" s="4">
        <f>VLOOKUP($K165,'01.06.2020'!$K$2:$L$500,2,FALSE)</f>
        <v>179</v>
      </c>
      <c r="O165" s="4">
        <f>VLOOKUP($K165,'25.05.2020'!$K$2:$L$500,2,FALSE)</f>
        <v>172</v>
      </c>
      <c r="P165" s="4">
        <f>VLOOKUP($K165,'18.05.2020'!$K$2:$L$500,2,FALSE)</f>
        <v>150</v>
      </c>
      <c r="Q165" s="4">
        <f>VLOOKUP($K165,'11.05.2020'!$K$2:$L$500,2,FALSE)</f>
        <v>152</v>
      </c>
      <c r="R165" s="4">
        <f>VLOOKUP($K165,'04.05.2020'!$K$2:$L$500,2,FALSE)</f>
        <v>146</v>
      </c>
      <c r="S165" s="5">
        <f>M165-$L165</f>
        <v>17</v>
      </c>
      <c r="T165" s="5">
        <f>N165-$L165</f>
        <v>15</v>
      </c>
      <c r="U165" s="5">
        <f>O165-$L165</f>
        <v>8</v>
      </c>
      <c r="V165" s="5">
        <f>P165-$L165</f>
        <v>-14</v>
      </c>
    </row>
    <row r="166" spans="1:22">
      <c r="A166" s="1" t="s">
        <v>351</v>
      </c>
      <c r="B166" s="7">
        <v>72.533299999999997</v>
      </c>
      <c r="C166" s="2">
        <v>181.29</v>
      </c>
      <c r="D166" s="8">
        <v>593464</v>
      </c>
      <c r="E166" s="2">
        <v>5.2481999999999998</v>
      </c>
      <c r="F166" s="2">
        <v>-3.9523000000000001</v>
      </c>
      <c r="G166" s="2">
        <v>32.415399999999998</v>
      </c>
      <c r="H166" s="2">
        <v>168.685</v>
      </c>
      <c r="I166" s="7">
        <v>6.9528999999999996</v>
      </c>
      <c r="J166" s="7">
        <v>1</v>
      </c>
      <c r="K166" s="2" t="s">
        <v>493</v>
      </c>
      <c r="L166" s="4">
        <v>165</v>
      </c>
      <c r="M166" s="4">
        <f>VLOOKUP($K166,'08.06.2020'!$K$2:$L$500,2,FALSE)</f>
        <v>159</v>
      </c>
      <c r="N166" s="4">
        <f>VLOOKUP($K166,'01.06.2020'!$K$2:$L$500,2,FALSE)</f>
        <v>164</v>
      </c>
      <c r="O166" s="4">
        <f>VLOOKUP($K166,'25.05.2020'!$K$2:$L$500,2,FALSE)</f>
        <v>180</v>
      </c>
      <c r="P166" s="4">
        <f>VLOOKUP($K166,'18.05.2020'!$K$2:$L$500,2,FALSE)</f>
        <v>190</v>
      </c>
      <c r="Q166" s="4">
        <f>VLOOKUP($K166,'11.05.2020'!$K$2:$L$500,2,FALSE)</f>
        <v>201</v>
      </c>
      <c r="R166" s="4">
        <f>VLOOKUP($K166,'04.05.2020'!$K$2:$L$500,2,FALSE)</f>
        <v>207</v>
      </c>
      <c r="S166" s="5">
        <f>M166-$L166</f>
        <v>-6</v>
      </c>
      <c r="T166" s="5">
        <f>N166-$L166</f>
        <v>-1</v>
      </c>
      <c r="U166" s="5">
        <f>O166-$L166</f>
        <v>15</v>
      </c>
      <c r="V166" s="5">
        <f>P166-$L166</f>
        <v>25</v>
      </c>
    </row>
    <row r="167" spans="1:22">
      <c r="A167" s="1" t="s">
        <v>312</v>
      </c>
      <c r="B167" s="7">
        <v>72.533299999999997</v>
      </c>
      <c r="C167" s="2">
        <v>32.44</v>
      </c>
      <c r="D167" s="8">
        <v>713469</v>
      </c>
      <c r="E167" s="2">
        <v>9.5945999999999998</v>
      </c>
      <c r="F167" s="2">
        <v>24.100999999999999</v>
      </c>
      <c r="G167" s="2">
        <v>64.921199999999999</v>
      </c>
      <c r="H167" s="2">
        <v>28.76</v>
      </c>
      <c r="I167" s="7">
        <v>11.343999999999999</v>
      </c>
      <c r="J167" s="7">
        <v>1</v>
      </c>
      <c r="K167" s="2" t="s">
        <v>454</v>
      </c>
      <c r="L167" s="4">
        <v>166</v>
      </c>
      <c r="M167" s="4">
        <f>VLOOKUP($K167,'08.06.2020'!$K$2:$L$500,2,FALSE)</f>
        <v>160</v>
      </c>
      <c r="N167" s="4">
        <f>VLOOKUP($K167,'01.06.2020'!$K$2:$L$500,2,FALSE)</f>
        <v>165</v>
      </c>
      <c r="O167" s="4">
        <f>VLOOKUP($K167,'25.05.2020'!$K$2:$L$500,2,FALSE)</f>
        <v>176</v>
      </c>
      <c r="P167" s="4">
        <f>VLOOKUP($K167,'18.05.2020'!$K$2:$L$500,2,FALSE)</f>
        <v>151</v>
      </c>
      <c r="Q167" s="4">
        <f>VLOOKUP($K167,'11.05.2020'!$K$2:$L$500,2,FALSE)</f>
        <v>151</v>
      </c>
      <c r="R167" s="4">
        <f>VLOOKUP($K167,'04.05.2020'!$K$2:$L$500,2,FALSE)</f>
        <v>150</v>
      </c>
      <c r="S167" s="5">
        <f>M167-$L167</f>
        <v>-6</v>
      </c>
      <c r="T167" s="5">
        <f>N167-$L167</f>
        <v>-1</v>
      </c>
      <c r="U167" s="5">
        <f>O167-$L167</f>
        <v>10</v>
      </c>
      <c r="V167" s="5">
        <f>P167-$L167</f>
        <v>-15</v>
      </c>
    </row>
    <row r="168" spans="1:22">
      <c r="A168" s="1" t="s">
        <v>242</v>
      </c>
      <c r="B168" s="7">
        <v>72.400000000000006</v>
      </c>
      <c r="C168" s="2">
        <v>22.97</v>
      </c>
      <c r="D168" s="8">
        <v>206272</v>
      </c>
      <c r="E168" s="2">
        <v>10.3796</v>
      </c>
      <c r="F168" s="2">
        <v>16.0687</v>
      </c>
      <c r="G168" s="2">
        <v>60.293100000000003</v>
      </c>
      <c r="H168" s="2">
        <v>20.07</v>
      </c>
      <c r="I168" s="7">
        <v>12.6252</v>
      </c>
      <c r="J168" s="7">
        <v>1</v>
      </c>
      <c r="K168" s="2" t="s">
        <v>287</v>
      </c>
      <c r="L168" s="4">
        <v>167</v>
      </c>
      <c r="M168" s="4">
        <f>VLOOKUP($K168,'08.06.2020'!$K$2:$L$500,2,FALSE)</f>
        <v>161</v>
      </c>
      <c r="N168" s="4">
        <f>VLOOKUP($K168,'01.06.2020'!$K$2:$L$500,2,FALSE)</f>
        <v>161</v>
      </c>
      <c r="O168" s="4">
        <f>VLOOKUP($K168,'25.05.2020'!$K$2:$L$500,2,FALSE)</f>
        <v>156</v>
      </c>
      <c r="P168" s="4">
        <f>VLOOKUP($K168,'18.05.2020'!$K$2:$L$500,2,FALSE)</f>
        <v>141</v>
      </c>
      <c r="Q168" s="4">
        <f>VLOOKUP($K168,'11.05.2020'!$K$2:$L$500,2,FALSE)</f>
        <v>139</v>
      </c>
      <c r="R168" s="4">
        <f>VLOOKUP($K168,'04.05.2020'!$K$2:$L$500,2,FALSE)</f>
        <v>133</v>
      </c>
      <c r="S168" s="5">
        <f>M168-$L168</f>
        <v>-6</v>
      </c>
      <c r="T168" s="5">
        <f>N168-$L168</f>
        <v>-6</v>
      </c>
      <c r="U168" s="5">
        <f>O168-$L168</f>
        <v>-11</v>
      </c>
      <c r="V168" s="5">
        <f>P168-$L168</f>
        <v>-26</v>
      </c>
    </row>
    <row r="169" spans="1:22">
      <c r="A169" s="1" t="s">
        <v>363</v>
      </c>
      <c r="B169" s="7">
        <v>72.400000000000006</v>
      </c>
      <c r="C169" s="2">
        <v>71.88</v>
      </c>
      <c r="D169" s="8">
        <v>725821</v>
      </c>
      <c r="E169" s="2">
        <v>4.5071000000000003</v>
      </c>
      <c r="F169" s="2">
        <v>-16.844100000000001</v>
      </c>
      <c r="G169" s="2">
        <v>57.217799999999997</v>
      </c>
      <c r="H169" s="2">
        <v>66.694999999999993</v>
      </c>
      <c r="I169" s="7">
        <v>7.2134</v>
      </c>
      <c r="J169" s="7">
        <v>0</v>
      </c>
      <c r="K169" s="2" t="s">
        <v>505</v>
      </c>
      <c r="L169" s="4">
        <v>168</v>
      </c>
      <c r="M169" s="4">
        <f>VLOOKUP($K169,'08.06.2020'!$K$2:$L$500,2,FALSE)</f>
        <v>164</v>
      </c>
      <c r="N169" s="4">
        <f>VLOOKUP($K169,'01.06.2020'!$K$2:$L$500,2,FALSE)</f>
        <v>170</v>
      </c>
      <c r="O169" s="4">
        <f>VLOOKUP($K169,'25.05.2020'!$K$2:$L$500,2,FALSE)</f>
        <v>190</v>
      </c>
      <c r="P169" s="4">
        <f>VLOOKUP($K169,'18.05.2020'!$K$2:$L$500,2,FALSE)</f>
        <v>202</v>
      </c>
      <c r="Q169" s="4">
        <f>VLOOKUP($K169,'11.05.2020'!$K$2:$L$500,2,FALSE)</f>
        <v>227</v>
      </c>
      <c r="R169" s="4">
        <f>VLOOKUP($K169,'04.05.2020'!$K$2:$L$500,2,FALSE)</f>
        <v>249</v>
      </c>
      <c r="S169" s="5">
        <f>M169-$L169</f>
        <v>-4</v>
      </c>
      <c r="T169" s="5">
        <f>N169-$L169</f>
        <v>2</v>
      </c>
      <c r="U169" s="5">
        <f>O169-$L169</f>
        <v>22</v>
      </c>
      <c r="V169" s="5">
        <f>P169-$L169</f>
        <v>34</v>
      </c>
    </row>
    <row r="170" spans="1:22">
      <c r="A170" s="1" t="s">
        <v>261</v>
      </c>
      <c r="B170" s="7">
        <v>72.400000000000006</v>
      </c>
      <c r="C170" s="2">
        <v>87.73</v>
      </c>
      <c r="D170" s="8">
        <v>379186</v>
      </c>
      <c r="E170" s="2">
        <v>-0.27279999999999999</v>
      </c>
      <c r="F170" s="2">
        <v>1.8281000000000001</v>
      </c>
      <c r="G170" s="2">
        <v>-5.3818000000000001</v>
      </c>
      <c r="H170" s="2">
        <v>85.5</v>
      </c>
      <c r="I170" s="7">
        <v>2.5419</v>
      </c>
      <c r="J170" s="7">
        <v>1</v>
      </c>
      <c r="K170" s="2" t="s">
        <v>292</v>
      </c>
      <c r="L170" s="4">
        <v>169</v>
      </c>
      <c r="M170" s="4">
        <f>VLOOKUP($K170,'08.06.2020'!$K$2:$L$500,2,FALSE)</f>
        <v>165</v>
      </c>
      <c r="N170" s="4">
        <f>VLOOKUP($K170,'01.06.2020'!$K$2:$L$500,2,FALSE)</f>
        <v>152</v>
      </c>
      <c r="O170" s="4">
        <f>VLOOKUP($K170,'25.05.2020'!$K$2:$L$500,2,FALSE)</f>
        <v>150</v>
      </c>
      <c r="P170" s="4">
        <f>VLOOKUP($K170,'18.05.2020'!$K$2:$L$500,2,FALSE)</f>
        <v>135</v>
      </c>
      <c r="Q170" s="4">
        <f>VLOOKUP($K170,'11.05.2020'!$K$2:$L$500,2,FALSE)</f>
        <v>135</v>
      </c>
      <c r="R170" s="4">
        <f>VLOOKUP($K170,'04.05.2020'!$K$2:$L$500,2,FALSE)</f>
        <v>128</v>
      </c>
      <c r="S170" s="5">
        <f>M170-$L170</f>
        <v>-4</v>
      </c>
      <c r="T170" s="5">
        <f>N170-$L170</f>
        <v>-17</v>
      </c>
      <c r="U170" s="5">
        <f>O170-$L170</f>
        <v>-19</v>
      </c>
      <c r="V170" s="5">
        <f>P170-$L170</f>
        <v>-34</v>
      </c>
    </row>
    <row r="171" spans="1:22">
      <c r="A171" s="1" t="s">
        <v>678</v>
      </c>
      <c r="B171" s="7">
        <v>72.400000000000006</v>
      </c>
      <c r="C171" s="2">
        <v>8.24</v>
      </c>
      <c r="D171" s="8">
        <v>1023761</v>
      </c>
      <c r="E171" s="2">
        <v>0.1215</v>
      </c>
      <c r="F171" s="2">
        <v>-5.2873999999999999</v>
      </c>
      <c r="G171" s="2">
        <v>100</v>
      </c>
      <c r="H171" s="2">
        <v>7.81</v>
      </c>
      <c r="I171" s="7">
        <v>5.2183999999999999</v>
      </c>
      <c r="J171" s="7">
        <v>1</v>
      </c>
      <c r="K171" s="2" t="s">
        <v>679</v>
      </c>
      <c r="L171" s="4">
        <v>170</v>
      </c>
      <c r="M171" s="4">
        <f>VLOOKUP($K171,'08.06.2020'!$K$2:$L$500,2,FALSE)</f>
        <v>222</v>
      </c>
      <c r="N171" s="4">
        <f>VLOOKUP($K171,'01.06.2020'!$K$2:$L$500,2,FALSE)</f>
        <v>249</v>
      </c>
      <c r="O171" s="4" t="e">
        <f>VLOOKUP($K171,'25.05.2020'!$K$2:$L$500,2,FALSE)</f>
        <v>#N/A</v>
      </c>
      <c r="P171" s="4" t="e">
        <f>VLOOKUP($K171,'18.05.2020'!$K$2:$L$500,2,FALSE)</f>
        <v>#N/A</v>
      </c>
      <c r="Q171" s="4" t="e">
        <f>VLOOKUP($K171,'11.05.2020'!$K$2:$L$500,2,FALSE)</f>
        <v>#N/A</v>
      </c>
      <c r="R171" s="4" t="e">
        <f>VLOOKUP($K171,'04.05.2020'!$K$2:$L$500,2,FALSE)</f>
        <v>#N/A</v>
      </c>
      <c r="S171" s="5">
        <f>M171-$L171</f>
        <v>52</v>
      </c>
      <c r="T171" s="5">
        <f>N171-$L171</f>
        <v>79</v>
      </c>
      <c r="U171" s="5" t="e">
        <f>O171-$L171</f>
        <v>#N/A</v>
      </c>
      <c r="V171" s="5" t="e">
        <f>P171-$L171</f>
        <v>#N/A</v>
      </c>
    </row>
    <row r="172" spans="1:22">
      <c r="A172" s="1" t="s">
        <v>670</v>
      </c>
      <c r="B172" s="7">
        <v>72.400000000000006</v>
      </c>
      <c r="C172" s="2">
        <v>119.15</v>
      </c>
      <c r="D172" s="8">
        <v>880888</v>
      </c>
      <c r="E172" s="2">
        <v>5.7512999999999996</v>
      </c>
      <c r="F172" s="2">
        <v>-2.52E-2</v>
      </c>
      <c r="G172" s="2">
        <v>76.544700000000006</v>
      </c>
      <c r="H172" s="2">
        <v>108.2</v>
      </c>
      <c r="I172" s="7">
        <v>9.1900999999999993</v>
      </c>
      <c r="J172" s="7">
        <v>1</v>
      </c>
      <c r="K172" s="2" t="s">
        <v>674</v>
      </c>
      <c r="L172" s="4">
        <v>171</v>
      </c>
      <c r="M172" s="4">
        <f>VLOOKUP($K172,'08.06.2020'!$K$2:$L$500,2,FALSE)</f>
        <v>212</v>
      </c>
      <c r="N172" s="4">
        <f>VLOOKUP($K172,'01.06.2020'!$K$2:$L$500,2,FALSE)</f>
        <v>234</v>
      </c>
      <c r="O172" s="4">
        <f>VLOOKUP($K172,'25.05.2020'!$K$2:$L$500,2,FALSE)</f>
        <v>281</v>
      </c>
      <c r="P172" s="4" t="e">
        <f>VLOOKUP($K172,'18.05.2020'!$K$2:$L$500,2,FALSE)</f>
        <v>#N/A</v>
      </c>
      <c r="Q172" s="4" t="e">
        <f>VLOOKUP($K172,'11.05.2020'!$K$2:$L$500,2,FALSE)</f>
        <v>#N/A</v>
      </c>
      <c r="R172" s="4" t="e">
        <f>VLOOKUP($K172,'04.05.2020'!$K$2:$L$500,2,FALSE)</f>
        <v>#N/A</v>
      </c>
      <c r="S172" s="5">
        <f>M172-$L172</f>
        <v>41</v>
      </c>
      <c r="T172" s="5">
        <f>N172-$L172</f>
        <v>63</v>
      </c>
      <c r="U172" s="5">
        <f>O172-$L172</f>
        <v>110</v>
      </c>
      <c r="V172" s="5" t="e">
        <f>P172-$L172</f>
        <v>#N/A</v>
      </c>
    </row>
    <row r="173" spans="1:22">
      <c r="A173" s="1" t="s">
        <v>669</v>
      </c>
      <c r="B173" s="7">
        <v>72.400000000000006</v>
      </c>
      <c r="C173" s="2">
        <v>66.78</v>
      </c>
      <c r="D173" s="8">
        <v>378875</v>
      </c>
      <c r="E173" s="2">
        <v>5.7984999999999998</v>
      </c>
      <c r="F173" s="2">
        <v>11.653600000000001</v>
      </c>
      <c r="G173" s="2">
        <v>-10.4946</v>
      </c>
      <c r="H173" s="2">
        <v>57.44</v>
      </c>
      <c r="I173" s="7">
        <v>13.9862</v>
      </c>
      <c r="J173" s="7">
        <v>1</v>
      </c>
      <c r="K173" s="2" t="s">
        <v>673</v>
      </c>
      <c r="L173" s="4">
        <v>172</v>
      </c>
      <c r="M173" s="4">
        <f>VLOOKUP($K173,'08.06.2020'!$K$2:$L$500,2,FALSE)</f>
        <v>207</v>
      </c>
      <c r="N173" s="4">
        <f>VLOOKUP($K173,'01.06.2020'!$K$2:$L$500,2,FALSE)</f>
        <v>226</v>
      </c>
      <c r="O173" s="4">
        <f>VLOOKUP($K173,'25.05.2020'!$K$2:$L$500,2,FALSE)</f>
        <v>278</v>
      </c>
      <c r="P173" s="4" t="e">
        <f>VLOOKUP($K173,'18.05.2020'!$K$2:$L$500,2,FALSE)</f>
        <v>#N/A</v>
      </c>
      <c r="Q173" s="4" t="e">
        <f>VLOOKUP($K173,'11.05.2020'!$K$2:$L$500,2,FALSE)</f>
        <v>#N/A</v>
      </c>
      <c r="R173" s="4" t="e">
        <f>VLOOKUP($K173,'04.05.2020'!$K$2:$L$500,2,FALSE)</f>
        <v>#N/A</v>
      </c>
      <c r="S173" s="5">
        <f>M173-$L173</f>
        <v>35</v>
      </c>
      <c r="T173" s="5">
        <f>N173-$L173</f>
        <v>54</v>
      </c>
      <c r="U173" s="5">
        <f>O173-$L173</f>
        <v>106</v>
      </c>
      <c r="V173" s="5" t="e">
        <f>P173-$L173</f>
        <v>#N/A</v>
      </c>
    </row>
    <row r="174" spans="1:22">
      <c r="A174" s="1" t="s">
        <v>359</v>
      </c>
      <c r="B174" s="7">
        <v>72.2667</v>
      </c>
      <c r="C174" s="2">
        <v>91.9</v>
      </c>
      <c r="D174" s="8">
        <v>1965611</v>
      </c>
      <c r="E174" s="2">
        <v>2.7275</v>
      </c>
      <c r="F174" s="2">
        <v>7.5609000000000002</v>
      </c>
      <c r="G174" s="2">
        <v>28.9282</v>
      </c>
      <c r="H174" s="2">
        <v>87.75</v>
      </c>
      <c r="I174" s="7">
        <v>4.5157999999999996</v>
      </c>
      <c r="J174" s="7">
        <v>1</v>
      </c>
      <c r="K174" s="2" t="s">
        <v>501</v>
      </c>
      <c r="L174" s="4">
        <v>173</v>
      </c>
      <c r="M174" s="4">
        <f>VLOOKUP($K174,'08.06.2020'!$K$2:$L$500,2,FALSE)</f>
        <v>167</v>
      </c>
      <c r="N174" s="4">
        <f>VLOOKUP($K174,'01.06.2020'!$K$2:$L$500,2,FALSE)</f>
        <v>176</v>
      </c>
      <c r="O174" s="4">
        <f>VLOOKUP($K174,'25.05.2020'!$K$2:$L$500,2,FALSE)</f>
        <v>193</v>
      </c>
      <c r="P174" s="4">
        <f>VLOOKUP($K174,'18.05.2020'!$K$2:$L$500,2,FALSE)</f>
        <v>198</v>
      </c>
      <c r="Q174" s="4">
        <f>VLOOKUP($K174,'11.05.2020'!$K$2:$L$500,2,FALSE)</f>
        <v>211</v>
      </c>
      <c r="R174" s="4">
        <f>VLOOKUP($K174,'04.05.2020'!$K$2:$L$500,2,FALSE)</f>
        <v>226</v>
      </c>
      <c r="S174" s="5">
        <f>M174-$L174</f>
        <v>-6</v>
      </c>
      <c r="T174" s="5">
        <f>N174-$L174</f>
        <v>3</v>
      </c>
      <c r="U174" s="5">
        <f>O174-$L174</f>
        <v>20</v>
      </c>
      <c r="V174" s="5">
        <f>P174-$L174</f>
        <v>25</v>
      </c>
    </row>
    <row r="175" spans="1:22">
      <c r="A175" s="1" t="s">
        <v>328</v>
      </c>
      <c r="B175" s="7">
        <v>72.2667</v>
      </c>
      <c r="C175" s="2">
        <v>41.86</v>
      </c>
      <c r="D175" s="8">
        <v>296977</v>
      </c>
      <c r="E175" s="2">
        <v>-0.30959999999999999</v>
      </c>
      <c r="F175" s="2">
        <v>4.3890000000000002</v>
      </c>
      <c r="G175" s="2">
        <v>-20.521999999999998</v>
      </c>
      <c r="H175" s="2">
        <v>39.89</v>
      </c>
      <c r="I175" s="7">
        <v>4.7061999999999999</v>
      </c>
      <c r="J175" s="7">
        <v>1</v>
      </c>
      <c r="K175" s="2" t="s">
        <v>470</v>
      </c>
      <c r="L175" s="4">
        <v>174</v>
      </c>
      <c r="M175" s="4">
        <f>VLOOKUP($K175,'08.06.2020'!$K$2:$L$500,2,FALSE)</f>
        <v>169</v>
      </c>
      <c r="N175" s="4">
        <f>VLOOKUP($K175,'01.06.2020'!$K$2:$L$500,2,FALSE)</f>
        <v>163</v>
      </c>
      <c r="O175" s="4">
        <f>VLOOKUP($K175,'25.05.2020'!$K$2:$L$500,2,FALSE)</f>
        <v>167</v>
      </c>
      <c r="P175" s="4">
        <f>VLOOKUP($K175,'18.05.2020'!$K$2:$L$500,2,FALSE)</f>
        <v>167</v>
      </c>
      <c r="Q175" s="4">
        <f>VLOOKUP($K175,'11.05.2020'!$K$2:$L$500,2,FALSE)</f>
        <v>185</v>
      </c>
      <c r="R175" s="4">
        <f>VLOOKUP($K175,'04.05.2020'!$K$2:$L$500,2,FALSE)</f>
        <v>181</v>
      </c>
      <c r="S175" s="5">
        <f>M175-$L175</f>
        <v>-5</v>
      </c>
      <c r="T175" s="5">
        <f>N175-$L175</f>
        <v>-11</v>
      </c>
      <c r="U175" s="5">
        <f>O175-$L175</f>
        <v>-7</v>
      </c>
      <c r="V175" s="5">
        <f>P175-$L175</f>
        <v>-7</v>
      </c>
    </row>
    <row r="176" spans="1:22">
      <c r="A176" s="1" t="s">
        <v>671</v>
      </c>
      <c r="B176" s="7">
        <v>72.2667</v>
      </c>
      <c r="C176" s="2">
        <v>113.53</v>
      </c>
      <c r="D176" s="8">
        <v>757867</v>
      </c>
      <c r="E176" s="2">
        <v>7.6726000000000001</v>
      </c>
      <c r="F176" s="2">
        <v>3.0966</v>
      </c>
      <c r="G176" s="2">
        <v>64.727199999999996</v>
      </c>
      <c r="H176" s="2">
        <v>101.7153</v>
      </c>
      <c r="I176" s="7">
        <v>10.406700000000001</v>
      </c>
      <c r="J176" s="7">
        <v>1</v>
      </c>
      <c r="K176" s="2" t="s">
        <v>675</v>
      </c>
      <c r="L176" s="4">
        <v>175</v>
      </c>
      <c r="M176" s="4">
        <f>VLOOKUP($K176,'08.06.2020'!$K$2:$L$500,2,FALSE)</f>
        <v>227</v>
      </c>
      <c r="N176" s="4">
        <f>VLOOKUP($K176,'01.06.2020'!$K$2:$L$500,2,FALSE)</f>
        <v>243</v>
      </c>
      <c r="O176" s="4">
        <f>VLOOKUP($K176,'25.05.2020'!$K$2:$L$500,2,FALSE)</f>
        <v>285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>M176-$L176</f>
        <v>52</v>
      </c>
      <c r="T176" s="5">
        <f>N176-$L176</f>
        <v>68</v>
      </c>
      <c r="U176" s="5">
        <f>O176-$L176</f>
        <v>110</v>
      </c>
      <c r="V176" s="5" t="e">
        <f>P176-$L176</f>
        <v>#N/A</v>
      </c>
    </row>
    <row r="177" spans="1:22">
      <c r="A177" s="1" t="s">
        <v>357</v>
      </c>
      <c r="B177" s="7">
        <v>72.2667</v>
      </c>
      <c r="C177" s="2">
        <v>101.55</v>
      </c>
      <c r="D177" s="8">
        <v>153990</v>
      </c>
      <c r="E177" s="2">
        <v>0.95440000000000003</v>
      </c>
      <c r="F177" s="2">
        <v>4.2714999999999996</v>
      </c>
      <c r="G177" s="2">
        <v>9.2875999999999994</v>
      </c>
      <c r="H177" s="2">
        <v>98.17</v>
      </c>
      <c r="I177" s="7">
        <v>3.3283999999999998</v>
      </c>
      <c r="J177" s="7">
        <v>1</v>
      </c>
      <c r="K177" s="2" t="s">
        <v>499</v>
      </c>
      <c r="L177" s="4">
        <v>176</v>
      </c>
      <c r="M177" s="4">
        <f>VLOOKUP($K177,'08.06.2020'!$K$2:$L$500,2,FALSE)</f>
        <v>171</v>
      </c>
      <c r="N177" s="4">
        <f>VLOOKUP($K177,'01.06.2020'!$K$2:$L$500,2,FALSE)</f>
        <v>172</v>
      </c>
      <c r="O177" s="4">
        <f>VLOOKUP($K177,'25.05.2020'!$K$2:$L$500,2,FALSE)</f>
        <v>195</v>
      </c>
      <c r="P177" s="4">
        <f>VLOOKUP($K177,'18.05.2020'!$K$2:$L$500,2,FALSE)</f>
        <v>196</v>
      </c>
      <c r="Q177" s="4">
        <f>VLOOKUP($K177,'11.05.2020'!$K$2:$L$500,2,FALSE)</f>
        <v>177</v>
      </c>
      <c r="R177" s="4">
        <f>VLOOKUP($K177,'04.05.2020'!$K$2:$L$500,2,FALSE)</f>
        <v>176</v>
      </c>
      <c r="S177" s="5">
        <f>M177-$L177</f>
        <v>-5</v>
      </c>
      <c r="T177" s="5">
        <f>N177-$L177</f>
        <v>-4</v>
      </c>
      <c r="U177" s="5">
        <f>O177-$L177</f>
        <v>19</v>
      </c>
      <c r="V177" s="5">
        <f>P177-$L177</f>
        <v>20</v>
      </c>
    </row>
    <row r="178" spans="1:22">
      <c r="A178" s="1" t="s">
        <v>324</v>
      </c>
      <c r="B178" s="7">
        <v>72.2667</v>
      </c>
      <c r="C178" s="2">
        <v>49.085000000000001</v>
      </c>
      <c r="D178" s="8">
        <v>754174</v>
      </c>
      <c r="E178" s="2">
        <v>3.8176999999999999</v>
      </c>
      <c r="F178" s="2">
        <v>7.3131000000000004</v>
      </c>
      <c r="G178" s="2">
        <v>-11.622299999999999</v>
      </c>
      <c r="H178" s="2">
        <v>45.33</v>
      </c>
      <c r="I178" s="7">
        <v>7.65</v>
      </c>
      <c r="J178" s="7">
        <v>1</v>
      </c>
      <c r="K178" s="2" t="s">
        <v>466</v>
      </c>
      <c r="L178" s="4">
        <v>177</v>
      </c>
      <c r="M178" s="4">
        <f>VLOOKUP($K178,'08.06.2020'!$K$2:$L$500,2,FALSE)</f>
        <v>172</v>
      </c>
      <c r="N178" s="4">
        <f>VLOOKUP($K178,'01.06.2020'!$K$2:$L$500,2,FALSE)</f>
        <v>177</v>
      </c>
      <c r="O178" s="4">
        <f>VLOOKUP($K178,'25.05.2020'!$K$2:$L$500,2,FALSE)</f>
        <v>188</v>
      </c>
      <c r="P178" s="4">
        <f>VLOOKUP($K178,'18.05.2020'!$K$2:$L$500,2,FALSE)</f>
        <v>163</v>
      </c>
      <c r="Q178" s="4">
        <f>VLOOKUP($K178,'11.05.2020'!$K$2:$L$500,2,FALSE)</f>
        <v>157</v>
      </c>
      <c r="R178" s="4">
        <f>VLOOKUP($K178,'04.05.2020'!$K$2:$L$500,2,FALSE)</f>
        <v>154</v>
      </c>
      <c r="S178" s="5">
        <f>M178-$L178</f>
        <v>-5</v>
      </c>
      <c r="T178" s="5">
        <f>N178-$L178</f>
        <v>0</v>
      </c>
      <c r="U178" s="5">
        <f>O178-$L178</f>
        <v>11</v>
      </c>
      <c r="V178" s="5">
        <f>P178-$L178</f>
        <v>-14</v>
      </c>
    </row>
    <row r="179" spans="1:22">
      <c r="A179" s="1" t="s">
        <v>342</v>
      </c>
      <c r="B179" s="7">
        <v>72.2667</v>
      </c>
      <c r="C179" s="2">
        <v>153.6</v>
      </c>
      <c r="D179" s="8">
        <v>982567</v>
      </c>
      <c r="E179" s="2">
        <v>8.1309000000000005</v>
      </c>
      <c r="F179" s="2">
        <v>13.895899999999999</v>
      </c>
      <c r="G179" s="2">
        <v>153.7166</v>
      </c>
      <c r="H179" s="2">
        <v>143.83000000000001</v>
      </c>
      <c r="I179" s="7">
        <v>6.3606999999999996</v>
      </c>
      <c r="J179" s="7">
        <v>1</v>
      </c>
      <c r="K179" s="2" t="s">
        <v>484</v>
      </c>
      <c r="L179" s="4">
        <v>178</v>
      </c>
      <c r="M179" s="4">
        <f>VLOOKUP($K179,'08.06.2020'!$K$2:$L$500,2,FALSE)</f>
        <v>173</v>
      </c>
      <c r="N179" s="4">
        <f>VLOOKUP($K179,'01.06.2020'!$K$2:$L$500,2,FALSE)</f>
        <v>180</v>
      </c>
      <c r="O179" s="4">
        <f>VLOOKUP($K179,'25.05.2020'!$K$2:$L$500,2,FALSE)</f>
        <v>192</v>
      </c>
      <c r="P179" s="4">
        <f>VLOOKUP($K179,'18.05.2020'!$K$2:$L$500,2,FALSE)</f>
        <v>181</v>
      </c>
      <c r="Q179" s="4">
        <f>VLOOKUP($K179,'11.05.2020'!$K$2:$L$500,2,FALSE)</f>
        <v>187</v>
      </c>
      <c r="R179" s="4">
        <f>VLOOKUP($K179,'04.05.2020'!$K$2:$L$500,2,FALSE)</f>
        <v>203</v>
      </c>
      <c r="S179" s="5">
        <f>M179-$L179</f>
        <v>-5</v>
      </c>
      <c r="T179" s="5">
        <f>N179-$L179</f>
        <v>2</v>
      </c>
      <c r="U179" s="5">
        <f>O179-$L179</f>
        <v>14</v>
      </c>
      <c r="V179" s="5">
        <f>P179-$L179</f>
        <v>3</v>
      </c>
    </row>
    <row r="180" spans="1:22">
      <c r="A180" s="1" t="s">
        <v>353</v>
      </c>
      <c r="B180" s="7">
        <v>72.133300000000006</v>
      </c>
      <c r="C180" s="2">
        <v>175.52</v>
      </c>
      <c r="D180" s="8">
        <v>2178349</v>
      </c>
      <c r="E180" s="2">
        <v>0.45789999999999997</v>
      </c>
      <c r="F180" s="2">
        <v>-2.3586999999999998</v>
      </c>
      <c r="G180" s="2">
        <v>-10.440200000000001</v>
      </c>
      <c r="H180" s="2">
        <v>176.35</v>
      </c>
      <c r="I180" s="7">
        <v>-0.47289999999999999</v>
      </c>
      <c r="J180" s="7">
        <v>0</v>
      </c>
      <c r="K180" s="2" t="s">
        <v>495</v>
      </c>
      <c r="L180" s="4">
        <v>179</v>
      </c>
      <c r="M180" s="4">
        <f>VLOOKUP($K180,'08.06.2020'!$K$2:$L$500,2,FALSE)</f>
        <v>174</v>
      </c>
      <c r="N180" s="4">
        <f>VLOOKUP($K180,'01.06.2020'!$K$2:$L$500,2,FALSE)</f>
        <v>166</v>
      </c>
      <c r="O180" s="4">
        <f>VLOOKUP($K180,'25.05.2020'!$K$2:$L$500,2,FALSE)</f>
        <v>189</v>
      </c>
      <c r="P180" s="4">
        <f>VLOOKUP($K180,'18.05.2020'!$K$2:$L$500,2,FALSE)</f>
        <v>192</v>
      </c>
      <c r="Q180" s="4">
        <f>VLOOKUP($K180,'11.05.2020'!$K$2:$L$500,2,FALSE)</f>
        <v>203</v>
      </c>
      <c r="R180" s="4">
        <f>VLOOKUP($K180,'04.05.2020'!$K$2:$L$500,2,FALSE)</f>
        <v>220</v>
      </c>
      <c r="S180" s="5">
        <f>M180-$L180</f>
        <v>-5</v>
      </c>
      <c r="T180" s="5">
        <f>N180-$L180</f>
        <v>-13</v>
      </c>
      <c r="U180" s="5">
        <f>O180-$L180</f>
        <v>10</v>
      </c>
      <c r="V180" s="5">
        <f>P180-$L180</f>
        <v>13</v>
      </c>
    </row>
    <row r="181" spans="1:22">
      <c r="A181" s="1" t="s">
        <v>246</v>
      </c>
      <c r="B181" s="7">
        <v>72</v>
      </c>
      <c r="C181" s="2">
        <v>99.72</v>
      </c>
      <c r="D181" s="8">
        <v>1081911</v>
      </c>
      <c r="E181" s="2">
        <v>-0.70699999999999996</v>
      </c>
      <c r="F181" s="2">
        <v>3.5514000000000001</v>
      </c>
      <c r="G181" s="2">
        <v>-6.8212000000000002</v>
      </c>
      <c r="H181" s="2">
        <v>97.72</v>
      </c>
      <c r="I181" s="7">
        <v>2.0055999999999998</v>
      </c>
      <c r="J181" s="7">
        <v>0</v>
      </c>
      <c r="K181" s="2" t="s">
        <v>277</v>
      </c>
      <c r="L181" s="4">
        <v>180</v>
      </c>
      <c r="M181" s="4">
        <f>VLOOKUP($K181,'08.06.2020'!$K$2:$L$500,2,FALSE)</f>
        <v>166</v>
      </c>
      <c r="N181" s="4">
        <f>VLOOKUP($K181,'01.06.2020'!$K$2:$L$500,2,FALSE)</f>
        <v>148</v>
      </c>
      <c r="O181" s="4">
        <f>VLOOKUP($K181,'25.05.2020'!$K$2:$L$500,2,FALSE)</f>
        <v>151</v>
      </c>
      <c r="P181" s="4">
        <f>VLOOKUP($K181,'18.05.2020'!$K$2:$L$500,2,FALSE)</f>
        <v>134</v>
      </c>
      <c r="Q181" s="4">
        <f>VLOOKUP($K181,'11.05.2020'!$K$2:$L$500,2,FALSE)</f>
        <v>134</v>
      </c>
      <c r="R181" s="4">
        <f>VLOOKUP($K181,'04.05.2020'!$K$2:$L$500,2,FALSE)</f>
        <v>126</v>
      </c>
      <c r="S181" s="5">
        <f>M181-$L181</f>
        <v>-14</v>
      </c>
      <c r="T181" s="5">
        <f>N181-$L181</f>
        <v>-32</v>
      </c>
      <c r="U181" s="5">
        <f>O181-$L181</f>
        <v>-29</v>
      </c>
      <c r="V181" s="5">
        <f>P181-$L181</f>
        <v>-46</v>
      </c>
    </row>
    <row r="182" spans="1:22">
      <c r="A182" s="1" t="s">
        <v>682</v>
      </c>
      <c r="B182" s="7">
        <v>72</v>
      </c>
      <c r="C182" s="2">
        <v>32.17</v>
      </c>
      <c r="D182" s="8">
        <v>748210</v>
      </c>
      <c r="E182" s="2">
        <v>2.0945999999999998</v>
      </c>
      <c r="F182" s="2">
        <v>4.7541000000000002</v>
      </c>
      <c r="G182" s="2">
        <v>-6.0180999999999996</v>
      </c>
      <c r="H182" s="2">
        <v>30.26</v>
      </c>
      <c r="I182" s="7">
        <v>5.9371999999999998</v>
      </c>
      <c r="J182" s="7">
        <v>1</v>
      </c>
      <c r="K182" s="2" t="s">
        <v>684</v>
      </c>
      <c r="L182" s="4">
        <v>181</v>
      </c>
      <c r="M182" s="4">
        <f>VLOOKUP($K182,'08.06.2020'!$K$2:$L$500,2,FALSE)</f>
        <v>236</v>
      </c>
      <c r="N182" s="4" t="e">
        <f>VLOOKUP($K182,'01.06.2020'!$K$2:$L$500,2,FALSE)</f>
        <v>#N/A</v>
      </c>
      <c r="O182" s="4" t="e">
        <f>VLOOKUP($K182,'25.05.2020'!$K$2:$L$500,2,FALSE)</f>
        <v>#N/A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>M182-$L182</f>
        <v>55</v>
      </c>
      <c r="T182" s="5" t="e">
        <f>N182-$L182</f>
        <v>#N/A</v>
      </c>
      <c r="U182" s="5" t="e">
        <f>O182-$L182</f>
        <v>#N/A</v>
      </c>
      <c r="V182" s="5" t="e">
        <f>P182-$L182</f>
        <v>#N/A</v>
      </c>
    </row>
    <row r="183" spans="1:22">
      <c r="A183" s="1" t="s">
        <v>255</v>
      </c>
      <c r="B183" s="7">
        <v>72</v>
      </c>
      <c r="C183" s="2">
        <v>111.25</v>
      </c>
      <c r="D183" s="8">
        <v>718589</v>
      </c>
      <c r="E183" s="2">
        <v>1.6074999999999999</v>
      </c>
      <c r="F183" s="2">
        <v>25.692</v>
      </c>
      <c r="G183" s="2">
        <v>-14.0396</v>
      </c>
      <c r="H183" s="2">
        <v>103.9366</v>
      </c>
      <c r="I183" s="7">
        <v>6.5738000000000003</v>
      </c>
      <c r="J183" s="7">
        <v>1</v>
      </c>
      <c r="K183" s="2" t="s">
        <v>280</v>
      </c>
      <c r="L183" s="4">
        <v>182</v>
      </c>
      <c r="M183" s="4">
        <f>VLOOKUP($K183,'08.06.2020'!$K$2:$L$500,2,FALSE)</f>
        <v>176</v>
      </c>
      <c r="N183" s="4">
        <f>VLOOKUP($K183,'01.06.2020'!$K$2:$L$500,2,FALSE)</f>
        <v>178</v>
      </c>
      <c r="O183" s="4">
        <f>VLOOKUP($K183,'25.05.2020'!$K$2:$L$500,2,FALSE)</f>
        <v>166</v>
      </c>
      <c r="P183" s="4">
        <f>VLOOKUP($K183,'18.05.2020'!$K$2:$L$500,2,FALSE)</f>
        <v>146</v>
      </c>
      <c r="Q183" s="4">
        <f>VLOOKUP($K183,'11.05.2020'!$K$2:$L$500,2,FALSE)</f>
        <v>144</v>
      </c>
      <c r="R183" s="4">
        <f>VLOOKUP($K183,'04.05.2020'!$K$2:$L$500,2,FALSE)</f>
        <v>143</v>
      </c>
      <c r="S183" s="5">
        <f>M183-$L183</f>
        <v>-6</v>
      </c>
      <c r="T183" s="5">
        <f>N183-$L183</f>
        <v>-4</v>
      </c>
      <c r="U183" s="5">
        <f>O183-$L183</f>
        <v>-16</v>
      </c>
      <c r="V183" s="5">
        <f>P183-$L183</f>
        <v>-36</v>
      </c>
    </row>
    <row r="184" spans="1:22">
      <c r="A184" s="1" t="s">
        <v>318</v>
      </c>
      <c r="B184" s="7">
        <v>72</v>
      </c>
      <c r="C184" s="2">
        <v>95.65</v>
      </c>
      <c r="D184" s="8">
        <v>438842</v>
      </c>
      <c r="E184" s="2">
        <v>6.1715999999999998</v>
      </c>
      <c r="F184" s="2">
        <v>22.975100000000001</v>
      </c>
      <c r="G184" s="2">
        <v>-23.104700000000001</v>
      </c>
      <c r="H184" s="2">
        <v>86</v>
      </c>
      <c r="I184" s="7">
        <v>10.088900000000001</v>
      </c>
      <c r="J184" s="7">
        <v>1</v>
      </c>
      <c r="K184" s="2" t="s">
        <v>460</v>
      </c>
      <c r="L184" s="4">
        <v>183</v>
      </c>
      <c r="M184" s="4">
        <f>VLOOKUP($K184,'08.06.2020'!$K$2:$L$500,2,FALSE)</f>
        <v>190</v>
      </c>
      <c r="N184" s="4">
        <f>VLOOKUP($K184,'01.06.2020'!$K$2:$L$500,2,FALSE)</f>
        <v>184</v>
      </c>
      <c r="O184" s="4">
        <f>VLOOKUP($K184,'25.05.2020'!$K$2:$L$500,2,FALSE)</f>
        <v>183</v>
      </c>
      <c r="P184" s="4">
        <f>VLOOKUP($K184,'18.05.2020'!$K$2:$L$500,2,FALSE)</f>
        <v>157</v>
      </c>
      <c r="Q184" s="4">
        <f>VLOOKUP($K184,'11.05.2020'!$K$2:$L$500,2,FALSE)</f>
        <v>161</v>
      </c>
      <c r="R184" s="4">
        <f>VLOOKUP($K184,'04.05.2020'!$K$2:$L$500,2,FALSE)</f>
        <v>165</v>
      </c>
      <c r="S184" s="5">
        <f>M184-$L184</f>
        <v>7</v>
      </c>
      <c r="T184" s="5">
        <f>N184-$L184</f>
        <v>1</v>
      </c>
      <c r="U184" s="5">
        <f>O184-$L184</f>
        <v>0</v>
      </c>
      <c r="V184" s="5">
        <f>P184-$L184</f>
        <v>-26</v>
      </c>
    </row>
    <row r="185" spans="1:22">
      <c r="A185" s="1" t="s">
        <v>336</v>
      </c>
      <c r="B185" s="7">
        <v>72</v>
      </c>
      <c r="C185" s="2">
        <v>587.53</v>
      </c>
      <c r="D185" s="8">
        <v>670782</v>
      </c>
      <c r="E185" s="2">
        <v>5.2148000000000003</v>
      </c>
      <c r="F185" s="2">
        <v>10.646000000000001</v>
      </c>
      <c r="G185" s="2">
        <v>11.7402</v>
      </c>
      <c r="H185" s="2">
        <v>544.87</v>
      </c>
      <c r="I185" s="7">
        <v>7.2609000000000004</v>
      </c>
      <c r="J185" s="7">
        <v>1</v>
      </c>
      <c r="K185" s="2" t="s">
        <v>478</v>
      </c>
      <c r="L185" s="4">
        <v>184</v>
      </c>
      <c r="M185" s="4">
        <f>VLOOKUP($K185,'08.06.2020'!$K$2:$L$500,2,FALSE)</f>
        <v>177</v>
      </c>
      <c r="N185" s="4">
        <f>VLOOKUP($K185,'01.06.2020'!$K$2:$L$500,2,FALSE)</f>
        <v>183</v>
      </c>
      <c r="O185" s="4">
        <f>VLOOKUP($K185,'25.05.2020'!$K$2:$L$500,2,FALSE)</f>
        <v>197</v>
      </c>
      <c r="P185" s="4">
        <f>VLOOKUP($K185,'18.05.2020'!$K$2:$L$500,2,FALSE)</f>
        <v>175</v>
      </c>
      <c r="Q185" s="4">
        <f>VLOOKUP($K185,'11.05.2020'!$K$2:$L$500,2,FALSE)</f>
        <v>163</v>
      </c>
      <c r="R185" s="4">
        <f>VLOOKUP($K185,'04.05.2020'!$K$2:$L$500,2,FALSE)</f>
        <v>164</v>
      </c>
      <c r="S185" s="5">
        <f>M185-$L185</f>
        <v>-7</v>
      </c>
      <c r="T185" s="5">
        <f>N185-$L185</f>
        <v>-1</v>
      </c>
      <c r="U185" s="5">
        <f>O185-$L185</f>
        <v>13</v>
      </c>
      <c r="V185" s="5">
        <f>P185-$L185</f>
        <v>-9</v>
      </c>
    </row>
    <row r="186" spans="1:22">
      <c r="A186" s="1" t="s">
        <v>260</v>
      </c>
      <c r="B186" s="7">
        <v>72</v>
      </c>
      <c r="C186" s="2">
        <v>49.62</v>
      </c>
      <c r="D186" s="8">
        <v>4026316</v>
      </c>
      <c r="E186" s="2">
        <v>1.8264</v>
      </c>
      <c r="F186" s="2">
        <v>3.9598</v>
      </c>
      <c r="G186" s="2">
        <v>-10.9476</v>
      </c>
      <c r="H186" s="2">
        <v>47.81</v>
      </c>
      <c r="I186" s="7">
        <v>3.6476999999999999</v>
      </c>
      <c r="J186" s="7">
        <v>1</v>
      </c>
      <c r="K186" s="2" t="s">
        <v>291</v>
      </c>
      <c r="L186" s="4">
        <v>185</v>
      </c>
      <c r="M186" s="4">
        <f>VLOOKUP($K186,'08.06.2020'!$K$2:$L$500,2,FALSE)</f>
        <v>178</v>
      </c>
      <c r="N186" s="4">
        <f>VLOOKUP($K186,'01.06.2020'!$K$2:$L$500,2,FALSE)</f>
        <v>153</v>
      </c>
      <c r="O186" s="4">
        <f>VLOOKUP($K186,'25.05.2020'!$K$2:$L$500,2,FALSE)</f>
        <v>154</v>
      </c>
      <c r="P186" s="4">
        <f>VLOOKUP($K186,'18.05.2020'!$K$2:$L$500,2,FALSE)</f>
        <v>138</v>
      </c>
      <c r="Q186" s="4">
        <f>VLOOKUP($K186,'11.05.2020'!$K$2:$L$500,2,FALSE)</f>
        <v>136</v>
      </c>
      <c r="R186" s="4">
        <f>VLOOKUP($K186,'04.05.2020'!$K$2:$L$500,2,FALSE)</f>
        <v>132</v>
      </c>
      <c r="S186" s="5">
        <f>M186-$L186</f>
        <v>-7</v>
      </c>
      <c r="T186" s="5">
        <f>N186-$L186</f>
        <v>-32</v>
      </c>
      <c r="U186" s="5">
        <f>O186-$L186</f>
        <v>-31</v>
      </c>
      <c r="V186" s="5">
        <f>P186-$L186</f>
        <v>-47</v>
      </c>
    </row>
    <row r="187" spans="1:22">
      <c r="A187" s="1" t="s">
        <v>333</v>
      </c>
      <c r="B187" s="7">
        <v>72</v>
      </c>
      <c r="C187" s="2">
        <v>109.63</v>
      </c>
      <c r="D187" s="8">
        <v>138477</v>
      </c>
      <c r="E187" s="2">
        <v>2.0762999999999998</v>
      </c>
      <c r="F187" s="2">
        <v>6.0970000000000004</v>
      </c>
      <c r="G187" s="2">
        <v>7.3226000000000004</v>
      </c>
      <c r="H187" s="2">
        <v>104.91</v>
      </c>
      <c r="I187" s="7">
        <v>4.3053999999999997</v>
      </c>
      <c r="J187" s="7">
        <v>1</v>
      </c>
      <c r="K187" s="2" t="s">
        <v>475</v>
      </c>
      <c r="L187" s="4">
        <v>186</v>
      </c>
      <c r="M187" s="4">
        <f>VLOOKUP($K187,'08.06.2020'!$K$2:$L$500,2,FALSE)</f>
        <v>179</v>
      </c>
      <c r="N187" s="4">
        <f>VLOOKUP($K187,'01.06.2020'!$K$2:$L$500,2,FALSE)</f>
        <v>182</v>
      </c>
      <c r="O187" s="4">
        <f>VLOOKUP($K187,'25.05.2020'!$K$2:$L$500,2,FALSE)</f>
        <v>194</v>
      </c>
      <c r="P187" s="4">
        <f>VLOOKUP($K187,'18.05.2020'!$K$2:$L$500,2,FALSE)</f>
        <v>172</v>
      </c>
      <c r="Q187" s="4">
        <f>VLOOKUP($K187,'11.05.2020'!$K$2:$L$500,2,FALSE)</f>
        <v>164</v>
      </c>
      <c r="R187" s="4">
        <f>VLOOKUP($K187,'04.05.2020'!$K$2:$L$500,2,FALSE)</f>
        <v>163</v>
      </c>
      <c r="S187" s="5">
        <f>M187-$L187</f>
        <v>-7</v>
      </c>
      <c r="T187" s="5">
        <f>N187-$L187</f>
        <v>-4</v>
      </c>
      <c r="U187" s="5">
        <f>O187-$L187</f>
        <v>8</v>
      </c>
      <c r="V187" s="5">
        <f>P187-$L187</f>
        <v>-14</v>
      </c>
    </row>
    <row r="188" spans="1:22">
      <c r="A188" s="1" t="s">
        <v>314</v>
      </c>
      <c r="B188" s="7">
        <v>71.866699999999994</v>
      </c>
      <c r="C188" s="2">
        <v>186.79</v>
      </c>
      <c r="D188" s="8">
        <v>1455916</v>
      </c>
      <c r="E188" s="2">
        <v>2.6600999999999999</v>
      </c>
      <c r="F188" s="2">
        <v>-4.4748000000000001</v>
      </c>
      <c r="G188" s="2">
        <v>-3.4777</v>
      </c>
      <c r="H188" s="2">
        <v>177.21</v>
      </c>
      <c r="I188" s="7">
        <v>5.1287000000000003</v>
      </c>
      <c r="J188" s="7">
        <v>1</v>
      </c>
      <c r="K188" s="2" t="s">
        <v>456</v>
      </c>
      <c r="L188" s="4">
        <v>187</v>
      </c>
      <c r="M188" s="4">
        <f>VLOOKUP($K188,'08.06.2020'!$K$2:$L$500,2,FALSE)</f>
        <v>180</v>
      </c>
      <c r="N188" s="4">
        <f>VLOOKUP($K188,'01.06.2020'!$K$2:$L$500,2,FALSE)</f>
        <v>181</v>
      </c>
      <c r="O188" s="4">
        <f>VLOOKUP($K188,'25.05.2020'!$K$2:$L$500,2,FALSE)</f>
        <v>177</v>
      </c>
      <c r="P188" s="4">
        <f>VLOOKUP($K188,'18.05.2020'!$K$2:$L$500,2,FALSE)</f>
        <v>153</v>
      </c>
      <c r="Q188" s="4">
        <f>VLOOKUP($K188,'11.05.2020'!$K$2:$L$500,2,FALSE)</f>
        <v>149</v>
      </c>
      <c r="R188" s="4">
        <f>VLOOKUP($K188,'04.05.2020'!$K$2:$L$500,2,FALSE)</f>
        <v>149</v>
      </c>
      <c r="S188" s="5">
        <f>M188-$L188</f>
        <v>-7</v>
      </c>
      <c r="T188" s="5">
        <f>N188-$L188</f>
        <v>-6</v>
      </c>
      <c r="U188" s="5">
        <f>O188-$L188</f>
        <v>-10</v>
      </c>
      <c r="V188" s="5">
        <f>P188-$L188</f>
        <v>-34</v>
      </c>
    </row>
    <row r="189" spans="1:22">
      <c r="A189" s="1" t="s">
        <v>373</v>
      </c>
      <c r="B189" s="7">
        <v>71.866699999999994</v>
      </c>
      <c r="C189" s="2">
        <v>9.31</v>
      </c>
      <c r="D189" s="8">
        <v>5464539</v>
      </c>
      <c r="E189" s="2">
        <v>10.1775</v>
      </c>
      <c r="F189" s="2">
        <v>-1.7931999999999999</v>
      </c>
      <c r="G189" s="2">
        <v>30.392199999999999</v>
      </c>
      <c r="H189" s="2">
        <v>8.2398000000000007</v>
      </c>
      <c r="I189" s="7">
        <v>11.495200000000001</v>
      </c>
      <c r="J189" s="7">
        <v>1</v>
      </c>
      <c r="K189" s="2" t="s">
        <v>515</v>
      </c>
      <c r="L189" s="4">
        <v>188</v>
      </c>
      <c r="M189" s="4">
        <f>VLOOKUP($K189,'08.06.2020'!$K$2:$L$500,2,FALSE)</f>
        <v>182</v>
      </c>
      <c r="N189" s="4">
        <f>VLOOKUP($K189,'01.06.2020'!$K$2:$L$500,2,FALSE)</f>
        <v>189</v>
      </c>
      <c r="O189" s="4">
        <f>VLOOKUP($K189,'25.05.2020'!$K$2:$L$500,2,FALSE)</f>
        <v>210</v>
      </c>
      <c r="P189" s="4">
        <f>VLOOKUP($K189,'18.05.2020'!$K$2:$L$500,2,FALSE)</f>
        <v>212</v>
      </c>
      <c r="Q189" s="4">
        <f>VLOOKUP($K189,'11.05.2020'!$K$2:$L$500,2,FALSE)</f>
        <v>223</v>
      </c>
      <c r="R189" s="4">
        <f>VLOOKUP($K189,'04.05.2020'!$K$2:$L$500,2,FALSE)</f>
        <v>240</v>
      </c>
      <c r="S189" s="5">
        <f>M189-$L189</f>
        <v>-6</v>
      </c>
      <c r="T189" s="5">
        <f>N189-$L189</f>
        <v>1</v>
      </c>
      <c r="U189" s="5">
        <f>O189-$L189</f>
        <v>22</v>
      </c>
      <c r="V189" s="5">
        <f>P189-$L189</f>
        <v>24</v>
      </c>
    </row>
    <row r="190" spans="1:22">
      <c r="A190" s="1" t="s">
        <v>321</v>
      </c>
      <c r="B190" s="7">
        <v>71.866699999999994</v>
      </c>
      <c r="C190" s="2">
        <v>37.82</v>
      </c>
      <c r="D190" s="8">
        <v>3660117</v>
      </c>
      <c r="E190" s="2">
        <v>0.45150000000000001</v>
      </c>
      <c r="F190" s="2">
        <v>5.6130000000000004</v>
      </c>
      <c r="G190" s="2">
        <v>-1.1499999999999999</v>
      </c>
      <c r="H190" s="2">
        <v>36.32</v>
      </c>
      <c r="I190" s="7">
        <v>3.9662000000000002</v>
      </c>
      <c r="J190" s="7">
        <v>1</v>
      </c>
      <c r="K190" s="2" t="s">
        <v>463</v>
      </c>
      <c r="L190" s="4">
        <v>189</v>
      </c>
      <c r="M190" s="4">
        <f>VLOOKUP($K190,'08.06.2020'!$K$2:$L$500,2,FALSE)</f>
        <v>183</v>
      </c>
      <c r="N190" s="4">
        <f>VLOOKUP($K190,'01.06.2020'!$K$2:$L$500,2,FALSE)</f>
        <v>186</v>
      </c>
      <c r="O190" s="4">
        <f>VLOOKUP($K190,'25.05.2020'!$K$2:$L$500,2,FALSE)</f>
        <v>182</v>
      </c>
      <c r="P190" s="4">
        <f>VLOOKUP($K190,'18.05.2020'!$K$2:$L$500,2,FALSE)</f>
        <v>160</v>
      </c>
      <c r="Q190" s="4">
        <f>VLOOKUP($K190,'11.05.2020'!$K$2:$L$500,2,FALSE)</f>
        <v>159</v>
      </c>
      <c r="R190" s="4">
        <f>VLOOKUP($K190,'04.05.2020'!$K$2:$L$500,2,FALSE)</f>
        <v>157</v>
      </c>
      <c r="S190" s="5">
        <f>M190-$L190</f>
        <v>-6</v>
      </c>
      <c r="T190" s="5">
        <f>N190-$L190</f>
        <v>-3</v>
      </c>
      <c r="U190" s="5">
        <f>O190-$L190</f>
        <v>-7</v>
      </c>
      <c r="V190" s="5">
        <f>P190-$L190</f>
        <v>-29</v>
      </c>
    </row>
    <row r="191" spans="1:22">
      <c r="A191" s="1" t="s">
        <v>262</v>
      </c>
      <c r="B191" s="7">
        <v>71.866699999999994</v>
      </c>
      <c r="C191" s="2">
        <v>141.35</v>
      </c>
      <c r="D191" s="8">
        <v>87435</v>
      </c>
      <c r="E191" s="2">
        <v>-2.6716000000000002</v>
      </c>
      <c r="F191" s="2">
        <v>1.3480000000000001</v>
      </c>
      <c r="G191" s="2">
        <v>-8.3155000000000001</v>
      </c>
      <c r="H191" s="2">
        <v>140.43</v>
      </c>
      <c r="I191" s="7">
        <v>0.65090000000000003</v>
      </c>
      <c r="J191" s="7">
        <v>1</v>
      </c>
      <c r="K191" s="2" t="s">
        <v>281</v>
      </c>
      <c r="L191" s="4">
        <v>190</v>
      </c>
      <c r="M191" s="4">
        <f>VLOOKUP($K191,'08.06.2020'!$K$2:$L$500,2,FALSE)</f>
        <v>184</v>
      </c>
      <c r="N191" s="4">
        <f>VLOOKUP($K191,'01.06.2020'!$K$2:$L$500,2,FALSE)</f>
        <v>167</v>
      </c>
      <c r="O191" s="4">
        <f>VLOOKUP($K191,'25.05.2020'!$K$2:$L$500,2,FALSE)</f>
        <v>158</v>
      </c>
      <c r="P191" s="4">
        <f>VLOOKUP($K191,'18.05.2020'!$K$2:$L$500,2,FALSE)</f>
        <v>143</v>
      </c>
      <c r="Q191" s="4">
        <f>VLOOKUP($K191,'11.05.2020'!$K$2:$L$500,2,FALSE)</f>
        <v>141</v>
      </c>
      <c r="R191" s="4">
        <f>VLOOKUP($K191,'04.05.2020'!$K$2:$L$500,2,FALSE)</f>
        <v>137</v>
      </c>
      <c r="S191" s="5">
        <f>M191-$L191</f>
        <v>-6</v>
      </c>
      <c r="T191" s="5">
        <f>N191-$L191</f>
        <v>-23</v>
      </c>
      <c r="U191" s="5">
        <f>O191-$L191</f>
        <v>-32</v>
      </c>
      <c r="V191" s="5">
        <f>P191-$L191</f>
        <v>-47</v>
      </c>
    </row>
    <row r="192" spans="1:22">
      <c r="A192" s="1" t="s">
        <v>366</v>
      </c>
      <c r="B192" s="7">
        <v>71.866699999999994</v>
      </c>
      <c r="C192" s="2">
        <v>63.08</v>
      </c>
      <c r="D192" s="8">
        <v>1090883</v>
      </c>
      <c r="E192" s="2">
        <v>1.1870000000000001</v>
      </c>
      <c r="F192" s="2">
        <v>0.79900000000000004</v>
      </c>
      <c r="G192" s="2">
        <v>36.389200000000002</v>
      </c>
      <c r="H192" s="2">
        <v>60.98</v>
      </c>
      <c r="I192" s="7">
        <v>3.3290999999999999</v>
      </c>
      <c r="J192" s="7">
        <v>0</v>
      </c>
      <c r="K192" s="2" t="s">
        <v>508</v>
      </c>
      <c r="L192" s="4">
        <v>191</v>
      </c>
      <c r="M192" s="4">
        <f>VLOOKUP($K192,'08.06.2020'!$K$2:$L$500,2,FALSE)</f>
        <v>185</v>
      </c>
      <c r="N192" s="4">
        <f>VLOOKUP($K192,'01.06.2020'!$K$2:$L$500,2,FALSE)</f>
        <v>187</v>
      </c>
      <c r="O192" s="4">
        <f>VLOOKUP($K192,'25.05.2020'!$K$2:$L$500,2,FALSE)</f>
        <v>209</v>
      </c>
      <c r="P192" s="4">
        <f>VLOOKUP($K192,'18.05.2020'!$K$2:$L$500,2,FALSE)</f>
        <v>205</v>
      </c>
      <c r="Q192" s="4">
        <f>VLOOKUP($K192,'11.05.2020'!$K$2:$L$500,2,FALSE)</f>
        <v>247</v>
      </c>
      <c r="R192" s="4">
        <f>VLOOKUP($K192,'04.05.2020'!$K$2:$L$500,2,FALSE)</f>
        <v>306</v>
      </c>
      <c r="S192" s="5">
        <f>M192-$L192</f>
        <v>-6</v>
      </c>
      <c r="T192" s="5">
        <f>N192-$L192</f>
        <v>-4</v>
      </c>
      <c r="U192" s="5">
        <f>O192-$L192</f>
        <v>18</v>
      </c>
      <c r="V192" s="5">
        <f>P192-$L192</f>
        <v>14</v>
      </c>
    </row>
    <row r="193" spans="1:22">
      <c r="A193" s="1" t="s">
        <v>269</v>
      </c>
      <c r="B193" s="7">
        <v>71.866699999999994</v>
      </c>
      <c r="C193" s="2">
        <v>57.49</v>
      </c>
      <c r="D193" s="8">
        <v>17712174</v>
      </c>
      <c r="E193" s="2">
        <v>-2.0112000000000001</v>
      </c>
      <c r="F193" s="2">
        <v>2.4411999999999998</v>
      </c>
      <c r="G193" s="2">
        <v>-5.7694999999999999</v>
      </c>
      <c r="H193" s="2">
        <v>57.125</v>
      </c>
      <c r="I193" s="7">
        <v>0.63490000000000002</v>
      </c>
      <c r="J193" s="7">
        <v>1</v>
      </c>
      <c r="K193" s="2" t="s">
        <v>284</v>
      </c>
      <c r="L193" s="4">
        <v>192</v>
      </c>
      <c r="M193" s="4">
        <f>VLOOKUP($K193,'08.06.2020'!$K$2:$L$500,2,FALSE)</f>
        <v>186</v>
      </c>
      <c r="N193" s="4">
        <f>VLOOKUP($K193,'01.06.2020'!$K$2:$L$500,2,FALSE)</f>
        <v>168</v>
      </c>
      <c r="O193" s="4">
        <f>VLOOKUP($K193,'25.05.2020'!$K$2:$L$500,2,FALSE)</f>
        <v>164</v>
      </c>
      <c r="P193" s="4">
        <f>VLOOKUP($K193,'18.05.2020'!$K$2:$L$500,2,FALSE)</f>
        <v>142</v>
      </c>
      <c r="Q193" s="4">
        <f>VLOOKUP($K193,'11.05.2020'!$K$2:$L$500,2,FALSE)</f>
        <v>140</v>
      </c>
      <c r="R193" s="4">
        <f>VLOOKUP($K193,'04.05.2020'!$K$2:$L$500,2,FALSE)</f>
        <v>138</v>
      </c>
      <c r="S193" s="5">
        <f>M193-$L193</f>
        <v>-6</v>
      </c>
      <c r="T193" s="5">
        <f>N193-$L193</f>
        <v>-24</v>
      </c>
      <c r="U193" s="5">
        <f>O193-$L193</f>
        <v>-28</v>
      </c>
      <c r="V193" s="5">
        <f>P193-$L193</f>
        <v>-50</v>
      </c>
    </row>
    <row r="194" spans="1:22">
      <c r="A194" s="1" t="s">
        <v>329</v>
      </c>
      <c r="B194" s="7">
        <v>71.866699999999994</v>
      </c>
      <c r="C194" s="2">
        <v>37.909999999999997</v>
      </c>
      <c r="D194" s="8">
        <v>484515</v>
      </c>
      <c r="E194" s="2">
        <v>1.7444999999999999</v>
      </c>
      <c r="F194" s="2">
        <v>6.2797999999999998</v>
      </c>
      <c r="G194" s="2">
        <v>4.0911999999999997</v>
      </c>
      <c r="H194" s="2">
        <v>36.31</v>
      </c>
      <c r="I194" s="7">
        <v>4.2205000000000004</v>
      </c>
      <c r="J194" s="7">
        <v>1</v>
      </c>
      <c r="K194" s="2" t="s">
        <v>471</v>
      </c>
      <c r="L194" s="4">
        <v>193</v>
      </c>
      <c r="M194" s="4">
        <f>VLOOKUP($K194,'08.06.2020'!$K$2:$L$500,2,FALSE)</f>
        <v>187</v>
      </c>
      <c r="N194" s="4">
        <f>VLOOKUP($K194,'01.06.2020'!$K$2:$L$500,2,FALSE)</f>
        <v>191</v>
      </c>
      <c r="O194" s="4">
        <f>VLOOKUP($K194,'25.05.2020'!$K$2:$L$500,2,FALSE)</f>
        <v>199</v>
      </c>
      <c r="P194" s="4">
        <f>VLOOKUP($K194,'18.05.2020'!$K$2:$L$500,2,FALSE)</f>
        <v>168</v>
      </c>
      <c r="Q194" s="4">
        <f>VLOOKUP($K194,'11.05.2020'!$K$2:$L$500,2,FALSE)</f>
        <v>170</v>
      </c>
      <c r="R194" s="4">
        <f>VLOOKUP($K194,'04.05.2020'!$K$2:$L$500,2,FALSE)</f>
        <v>169</v>
      </c>
      <c r="S194" s="5">
        <f>M194-$L194</f>
        <v>-6</v>
      </c>
      <c r="T194" s="5">
        <f>N194-$L194</f>
        <v>-2</v>
      </c>
      <c r="U194" s="5">
        <f>O194-$L194</f>
        <v>6</v>
      </c>
      <c r="V194" s="5">
        <f>P194-$L194</f>
        <v>-25</v>
      </c>
    </row>
    <row r="195" spans="1:22">
      <c r="A195" s="1" t="s">
        <v>332</v>
      </c>
      <c r="B195" s="7">
        <v>71.866699999999994</v>
      </c>
      <c r="C195" s="2">
        <v>143.63999999999999</v>
      </c>
      <c r="D195" s="8">
        <v>483004</v>
      </c>
      <c r="E195" s="2">
        <v>2.0026000000000002</v>
      </c>
      <c r="F195" s="2">
        <v>6.4394</v>
      </c>
      <c r="G195" s="2">
        <v>6.0308999999999999</v>
      </c>
      <c r="H195" s="2">
        <v>137.33000000000001</v>
      </c>
      <c r="I195" s="7">
        <v>4.3929</v>
      </c>
      <c r="J195" s="7">
        <v>1</v>
      </c>
      <c r="K195" s="2" t="s">
        <v>474</v>
      </c>
      <c r="L195" s="4">
        <v>194</v>
      </c>
      <c r="M195" s="4">
        <f>VLOOKUP($K195,'08.06.2020'!$K$2:$L$500,2,FALSE)</f>
        <v>188</v>
      </c>
      <c r="N195" s="4">
        <f>VLOOKUP($K195,'01.06.2020'!$K$2:$L$500,2,FALSE)</f>
        <v>190</v>
      </c>
      <c r="O195" s="4">
        <f>VLOOKUP($K195,'25.05.2020'!$K$2:$L$500,2,FALSE)</f>
        <v>200</v>
      </c>
      <c r="P195" s="4">
        <f>VLOOKUP($K195,'18.05.2020'!$K$2:$L$500,2,FALSE)</f>
        <v>171</v>
      </c>
      <c r="Q195" s="4">
        <f>VLOOKUP($K195,'11.05.2020'!$K$2:$L$500,2,FALSE)</f>
        <v>166</v>
      </c>
      <c r="R195" s="4">
        <f>VLOOKUP($K195,'04.05.2020'!$K$2:$L$500,2,FALSE)</f>
        <v>162</v>
      </c>
      <c r="S195" s="5">
        <f>M195-$L195</f>
        <v>-6</v>
      </c>
      <c r="T195" s="5">
        <f>N195-$L195</f>
        <v>-4</v>
      </c>
      <c r="U195" s="5">
        <f>O195-$L195</f>
        <v>6</v>
      </c>
      <c r="V195" s="5">
        <f>P195-$L195</f>
        <v>-23</v>
      </c>
    </row>
    <row r="196" spans="1:22">
      <c r="A196" s="1" t="s">
        <v>319</v>
      </c>
      <c r="B196" s="7">
        <v>71.7333</v>
      </c>
      <c r="C196" s="2">
        <v>17.13</v>
      </c>
      <c r="D196" s="8">
        <v>1983979</v>
      </c>
      <c r="E196" s="2">
        <v>8.3491</v>
      </c>
      <c r="F196" s="2">
        <v>24.4009</v>
      </c>
      <c r="G196" s="2">
        <v>-5.9824000000000002</v>
      </c>
      <c r="H196" s="2">
        <v>14.66</v>
      </c>
      <c r="I196" s="7">
        <v>14.4191</v>
      </c>
      <c r="J196" s="7">
        <v>1</v>
      </c>
      <c r="K196" s="2" t="s">
        <v>461</v>
      </c>
      <c r="L196" s="4">
        <v>195</v>
      </c>
      <c r="M196" s="4">
        <f>VLOOKUP($K196,'08.06.2020'!$K$2:$L$500,2,FALSE)</f>
        <v>189</v>
      </c>
      <c r="N196" s="4">
        <f>VLOOKUP($K196,'01.06.2020'!$K$2:$L$500,2,FALSE)</f>
        <v>185</v>
      </c>
      <c r="O196" s="4">
        <f>VLOOKUP($K196,'25.05.2020'!$K$2:$L$500,2,FALSE)</f>
        <v>179</v>
      </c>
      <c r="P196" s="4">
        <f>VLOOKUP($K196,'18.05.2020'!$K$2:$L$500,2,FALSE)</f>
        <v>158</v>
      </c>
      <c r="Q196" s="4">
        <f>VLOOKUP($K196,'11.05.2020'!$K$2:$L$500,2,FALSE)</f>
        <v>156</v>
      </c>
      <c r="R196" s="4">
        <f>VLOOKUP($K196,'04.05.2020'!$K$2:$L$500,2,FALSE)</f>
        <v>152</v>
      </c>
      <c r="S196" s="5">
        <f>M196-$L196</f>
        <v>-6</v>
      </c>
      <c r="T196" s="5">
        <f>N196-$L196</f>
        <v>-10</v>
      </c>
      <c r="U196" s="5">
        <f>O196-$L196</f>
        <v>-16</v>
      </c>
      <c r="V196" s="5">
        <f>P196-$L196</f>
        <v>-37</v>
      </c>
    </row>
    <row r="197" spans="1:22">
      <c r="A197" s="1" t="s">
        <v>382</v>
      </c>
      <c r="B197" s="7">
        <v>71.7333</v>
      </c>
      <c r="C197" s="2">
        <v>120.08</v>
      </c>
      <c r="D197" s="8">
        <v>63028</v>
      </c>
      <c r="E197" s="2">
        <v>11.0105</v>
      </c>
      <c r="F197" s="2">
        <v>3.9203999999999999</v>
      </c>
      <c r="G197" s="2">
        <v>39.563000000000002</v>
      </c>
      <c r="H197" s="2">
        <v>105.38</v>
      </c>
      <c r="I197" s="7">
        <v>12.2418</v>
      </c>
      <c r="J197" s="7">
        <v>1</v>
      </c>
      <c r="K197" s="2" t="s">
        <v>524</v>
      </c>
      <c r="L197" s="4">
        <v>196</v>
      </c>
      <c r="M197" s="4">
        <f>VLOOKUP($K197,'08.06.2020'!$K$2:$L$500,2,FALSE)</f>
        <v>191</v>
      </c>
      <c r="N197" s="4">
        <f>VLOOKUP($K197,'01.06.2020'!$K$2:$L$500,2,FALSE)</f>
        <v>194</v>
      </c>
      <c r="O197" s="4">
        <f>VLOOKUP($K197,'25.05.2020'!$K$2:$L$500,2,FALSE)</f>
        <v>213</v>
      </c>
      <c r="P197" s="4">
        <f>VLOOKUP($K197,'18.05.2020'!$K$2:$L$500,2,FALSE)</f>
        <v>221</v>
      </c>
      <c r="Q197" s="4">
        <f>VLOOKUP($K197,'11.05.2020'!$K$2:$L$500,2,FALSE)</f>
        <v>245</v>
      </c>
      <c r="R197" s="4">
        <f>VLOOKUP($K197,'04.05.2020'!$K$2:$L$500,2,FALSE)</f>
        <v>263</v>
      </c>
      <c r="S197" s="5">
        <f>M197-$L197</f>
        <v>-5</v>
      </c>
      <c r="T197" s="5">
        <f>N197-$L197</f>
        <v>-2</v>
      </c>
      <c r="U197" s="5">
        <f>O197-$L197</f>
        <v>17</v>
      </c>
      <c r="V197" s="5">
        <f>P197-$L197</f>
        <v>25</v>
      </c>
    </row>
    <row r="198" spans="1:22">
      <c r="A198" s="1" t="s">
        <v>339</v>
      </c>
      <c r="B198" s="7">
        <v>71.7333</v>
      </c>
      <c r="C198" s="2">
        <v>74.36</v>
      </c>
      <c r="D198" s="8">
        <v>2163506</v>
      </c>
      <c r="E198" s="2">
        <v>1.9886999999999999</v>
      </c>
      <c r="F198" s="2">
        <v>6.5481999999999996</v>
      </c>
      <c r="G198" s="2">
        <v>5.4302999999999999</v>
      </c>
      <c r="H198" s="2">
        <v>71.063900000000004</v>
      </c>
      <c r="I198" s="7">
        <v>4.4325999999999999</v>
      </c>
      <c r="J198" s="7">
        <v>1</v>
      </c>
      <c r="K198" s="2" t="s">
        <v>481</v>
      </c>
      <c r="L198" s="4">
        <v>197</v>
      </c>
      <c r="M198" s="4">
        <f>VLOOKUP($K198,'08.06.2020'!$K$2:$L$500,2,FALSE)</f>
        <v>192</v>
      </c>
      <c r="N198" s="4">
        <f>VLOOKUP($K198,'01.06.2020'!$K$2:$L$500,2,FALSE)</f>
        <v>193</v>
      </c>
      <c r="O198" s="4">
        <f>VLOOKUP($K198,'25.05.2020'!$K$2:$L$500,2,FALSE)</f>
        <v>201</v>
      </c>
      <c r="P198" s="4">
        <f>VLOOKUP($K198,'18.05.2020'!$K$2:$L$500,2,FALSE)</f>
        <v>178</v>
      </c>
      <c r="Q198" s="4">
        <f>VLOOKUP($K198,'11.05.2020'!$K$2:$L$500,2,FALSE)</f>
        <v>172</v>
      </c>
      <c r="R198" s="4">
        <f>VLOOKUP($K198,'04.05.2020'!$K$2:$L$500,2,FALSE)</f>
        <v>166</v>
      </c>
      <c r="S198" s="5">
        <f>M198-$L198</f>
        <v>-5</v>
      </c>
      <c r="T198" s="5">
        <f>N198-$L198</f>
        <v>-4</v>
      </c>
      <c r="U198" s="5">
        <f>O198-$L198</f>
        <v>4</v>
      </c>
      <c r="V198" s="5">
        <f>P198-$L198</f>
        <v>-19</v>
      </c>
    </row>
    <row r="199" spans="1:22">
      <c r="A199" s="1" t="s">
        <v>331</v>
      </c>
      <c r="B199" s="7">
        <v>71.7333</v>
      </c>
      <c r="C199" s="2">
        <v>117.24</v>
      </c>
      <c r="D199" s="8">
        <v>1306513</v>
      </c>
      <c r="E199" s="2">
        <v>1.4275</v>
      </c>
      <c r="F199" s="2">
        <v>3.9823</v>
      </c>
      <c r="G199" s="2">
        <v>1.2873000000000001</v>
      </c>
      <c r="H199" s="2">
        <v>112.91</v>
      </c>
      <c r="I199" s="7">
        <v>3.6932999999999998</v>
      </c>
      <c r="J199" s="7">
        <v>1</v>
      </c>
      <c r="K199" s="2" t="s">
        <v>473</v>
      </c>
      <c r="L199" s="4">
        <v>198</v>
      </c>
      <c r="M199" s="4">
        <f>VLOOKUP($K199,'08.06.2020'!$K$2:$L$500,2,FALSE)</f>
        <v>193</v>
      </c>
      <c r="N199" s="4">
        <f>VLOOKUP($K199,'01.06.2020'!$K$2:$L$500,2,FALSE)</f>
        <v>188</v>
      </c>
      <c r="O199" s="4">
        <f>VLOOKUP($K199,'25.05.2020'!$K$2:$L$500,2,FALSE)</f>
        <v>198</v>
      </c>
      <c r="P199" s="4">
        <f>VLOOKUP($K199,'18.05.2020'!$K$2:$L$500,2,FALSE)</f>
        <v>170</v>
      </c>
      <c r="Q199" s="4">
        <f>VLOOKUP($K199,'11.05.2020'!$K$2:$L$500,2,FALSE)</f>
        <v>169</v>
      </c>
      <c r="R199" s="4">
        <f>VLOOKUP($K199,'04.05.2020'!$K$2:$L$500,2,FALSE)</f>
        <v>168</v>
      </c>
      <c r="S199" s="5">
        <f>M199-$L199</f>
        <v>-5</v>
      </c>
      <c r="T199" s="5">
        <f>N199-$L199</f>
        <v>-10</v>
      </c>
      <c r="U199" s="5">
        <f>O199-$L199</f>
        <v>0</v>
      </c>
      <c r="V199" s="5">
        <f>P199-$L199</f>
        <v>-28</v>
      </c>
    </row>
    <row r="200" spans="1:22">
      <c r="A200" s="1" t="s">
        <v>273</v>
      </c>
      <c r="B200" s="7">
        <v>71.7333</v>
      </c>
      <c r="C200" s="2">
        <v>125.9</v>
      </c>
      <c r="D200" s="8">
        <v>249086</v>
      </c>
      <c r="E200" s="2">
        <v>-2.0005000000000002</v>
      </c>
      <c r="F200" s="2">
        <v>2.0590000000000002</v>
      </c>
      <c r="G200" s="2">
        <v>-7.2218</v>
      </c>
      <c r="H200" s="2">
        <v>125.09</v>
      </c>
      <c r="I200" s="7">
        <v>0.64339999999999997</v>
      </c>
      <c r="J200" s="7">
        <v>1</v>
      </c>
      <c r="K200" s="2" t="s">
        <v>286</v>
      </c>
      <c r="L200" s="4">
        <v>199</v>
      </c>
      <c r="M200" s="4">
        <f>VLOOKUP($K200,'08.06.2020'!$K$2:$L$500,2,FALSE)</f>
        <v>194</v>
      </c>
      <c r="N200" s="4">
        <f>VLOOKUP($K200,'01.06.2020'!$K$2:$L$500,2,FALSE)</f>
        <v>175</v>
      </c>
      <c r="O200" s="4">
        <f>VLOOKUP($K200,'25.05.2020'!$K$2:$L$500,2,FALSE)</f>
        <v>168</v>
      </c>
      <c r="P200" s="4">
        <f>VLOOKUP($K200,'18.05.2020'!$K$2:$L$500,2,FALSE)</f>
        <v>147</v>
      </c>
      <c r="Q200" s="4">
        <f>VLOOKUP($K200,'11.05.2020'!$K$2:$L$500,2,FALSE)</f>
        <v>146</v>
      </c>
      <c r="R200" s="4">
        <f>VLOOKUP($K200,'04.05.2020'!$K$2:$L$500,2,FALSE)</f>
        <v>144</v>
      </c>
      <c r="S200" s="5">
        <f>M200-$L200</f>
        <v>-5</v>
      </c>
      <c r="T200" s="5">
        <f>N200-$L200</f>
        <v>-24</v>
      </c>
      <c r="U200" s="5">
        <f>O200-$L200</f>
        <v>-31</v>
      </c>
      <c r="V200" s="5">
        <f>P200-$L200</f>
        <v>-52</v>
      </c>
    </row>
    <row r="201" spans="1:22">
      <c r="A201" s="1" t="s">
        <v>354</v>
      </c>
      <c r="B201" s="7">
        <v>71.599999999999994</v>
      </c>
      <c r="C201" s="2">
        <v>299.89999999999998</v>
      </c>
      <c r="D201" s="8">
        <v>3166041</v>
      </c>
      <c r="E201" s="2">
        <v>0.4017</v>
      </c>
      <c r="F201" s="2">
        <v>-1.5527</v>
      </c>
      <c r="G201" s="2">
        <v>12.418900000000001</v>
      </c>
      <c r="H201" s="2">
        <v>294.53500000000003</v>
      </c>
      <c r="I201" s="7">
        <v>1.7888999999999999</v>
      </c>
      <c r="J201" s="7">
        <v>0</v>
      </c>
      <c r="K201" s="2" t="s">
        <v>496</v>
      </c>
      <c r="L201" s="4">
        <v>200</v>
      </c>
      <c r="M201" s="4">
        <f>VLOOKUP($K201,'08.06.2020'!$K$2:$L$500,2,FALSE)</f>
        <v>204</v>
      </c>
      <c r="N201" s="4">
        <f>VLOOKUP($K201,'01.06.2020'!$K$2:$L$500,2,FALSE)</f>
        <v>192</v>
      </c>
      <c r="O201" s="4">
        <f>VLOOKUP($K201,'25.05.2020'!$K$2:$L$500,2,FALSE)</f>
        <v>203</v>
      </c>
      <c r="P201" s="4">
        <f>VLOOKUP($K201,'18.05.2020'!$K$2:$L$500,2,FALSE)</f>
        <v>193</v>
      </c>
      <c r="Q201" s="4">
        <f>VLOOKUP($K201,'11.05.2020'!$K$2:$L$500,2,FALSE)</f>
        <v>182</v>
      </c>
      <c r="R201" s="4">
        <f>VLOOKUP($K201,'04.05.2020'!$K$2:$L$500,2,FALSE)</f>
        <v>177</v>
      </c>
      <c r="S201" s="5">
        <f>M201-$L201</f>
        <v>4</v>
      </c>
      <c r="T201" s="5">
        <f>N201-$L201</f>
        <v>-8</v>
      </c>
      <c r="U201" s="5">
        <f>O201-$L201</f>
        <v>3</v>
      </c>
      <c r="V201" s="5">
        <f>P201-$L201</f>
        <v>-7</v>
      </c>
    </row>
    <row r="202" spans="1:22">
      <c r="A202" s="1" t="s">
        <v>362</v>
      </c>
      <c r="B202" s="7">
        <v>71.599999999999994</v>
      </c>
      <c r="C202" s="2">
        <v>70.239999999999995</v>
      </c>
      <c r="D202" s="8">
        <v>3457147</v>
      </c>
      <c r="E202" s="2">
        <v>3.3245</v>
      </c>
      <c r="F202" s="2">
        <v>-2.0817000000000001</v>
      </c>
      <c r="G202" s="2">
        <v>9.8874999999999993</v>
      </c>
      <c r="H202" s="2">
        <v>66.23</v>
      </c>
      <c r="I202" s="7">
        <v>5.7089999999999996</v>
      </c>
      <c r="J202" s="7">
        <v>0</v>
      </c>
      <c r="K202" s="2" t="s">
        <v>504</v>
      </c>
      <c r="L202" s="4">
        <v>201</v>
      </c>
      <c r="M202" s="4">
        <f>VLOOKUP($K202,'08.06.2020'!$K$2:$L$500,2,FALSE)</f>
        <v>195</v>
      </c>
      <c r="N202" s="4">
        <f>VLOOKUP($K202,'01.06.2020'!$K$2:$L$500,2,FALSE)</f>
        <v>204</v>
      </c>
      <c r="O202" s="4">
        <f>VLOOKUP($K202,'25.05.2020'!$K$2:$L$500,2,FALSE)</f>
        <v>218</v>
      </c>
      <c r="P202" s="4">
        <f>VLOOKUP($K202,'18.05.2020'!$K$2:$L$500,2,FALSE)</f>
        <v>201</v>
      </c>
      <c r="Q202" s="4">
        <f>VLOOKUP($K202,'11.05.2020'!$K$2:$L$500,2,FALSE)</f>
        <v>190</v>
      </c>
      <c r="R202" s="4">
        <f>VLOOKUP($K202,'04.05.2020'!$K$2:$L$500,2,FALSE)</f>
        <v>185</v>
      </c>
      <c r="S202" s="5">
        <f>M202-$L202</f>
        <v>-6</v>
      </c>
      <c r="T202" s="5">
        <f>N202-$L202</f>
        <v>3</v>
      </c>
      <c r="U202" s="5">
        <f>O202-$L202</f>
        <v>17</v>
      </c>
      <c r="V202" s="5">
        <f>P202-$L202</f>
        <v>0</v>
      </c>
    </row>
    <row r="203" spans="1:22">
      <c r="A203" s="1" t="s">
        <v>252</v>
      </c>
      <c r="B203" s="7">
        <v>71.599999999999994</v>
      </c>
      <c r="C203" s="2">
        <v>82.89</v>
      </c>
      <c r="D203" s="8">
        <v>1917574</v>
      </c>
      <c r="E203" s="2">
        <v>-1.6842999999999999</v>
      </c>
      <c r="F203" s="2">
        <v>5.9568000000000003</v>
      </c>
      <c r="G203" s="2">
        <v>7.1069000000000004</v>
      </c>
      <c r="H203" s="2">
        <v>75.91</v>
      </c>
      <c r="I203" s="7">
        <v>8.4207999999999998</v>
      </c>
      <c r="J203" s="7">
        <v>1</v>
      </c>
      <c r="K203" s="2" t="s">
        <v>279</v>
      </c>
      <c r="L203" s="4">
        <v>202</v>
      </c>
      <c r="M203" s="4">
        <f>VLOOKUP($K203,'08.06.2020'!$K$2:$L$500,2,FALSE)</f>
        <v>175</v>
      </c>
      <c r="N203" s="4">
        <f>VLOOKUP($K203,'01.06.2020'!$K$2:$L$500,2,FALSE)</f>
        <v>160</v>
      </c>
      <c r="O203" s="4">
        <f>VLOOKUP($K203,'25.05.2020'!$K$2:$L$500,2,FALSE)</f>
        <v>153</v>
      </c>
      <c r="P203" s="4">
        <f>VLOOKUP($K203,'18.05.2020'!$K$2:$L$500,2,FALSE)</f>
        <v>139</v>
      </c>
      <c r="Q203" s="4">
        <f>VLOOKUP($K203,'11.05.2020'!$K$2:$L$500,2,FALSE)</f>
        <v>137</v>
      </c>
      <c r="R203" s="4">
        <f>VLOOKUP($K203,'04.05.2020'!$K$2:$L$500,2,FALSE)</f>
        <v>130</v>
      </c>
      <c r="S203" s="5">
        <f>M203-$L203</f>
        <v>-27</v>
      </c>
      <c r="T203" s="5">
        <f>N203-$L203</f>
        <v>-42</v>
      </c>
      <c r="U203" s="5">
        <f>O203-$L203</f>
        <v>-49</v>
      </c>
      <c r="V203" s="5">
        <f>P203-$L203</f>
        <v>-63</v>
      </c>
    </row>
    <row r="204" spans="1:22">
      <c r="A204" s="1" t="s">
        <v>348</v>
      </c>
      <c r="B204" s="7">
        <v>71.599999999999994</v>
      </c>
      <c r="C204" s="2">
        <v>171.66</v>
      </c>
      <c r="D204" s="8">
        <v>1008222</v>
      </c>
      <c r="E204" s="2">
        <v>1.7243999999999999</v>
      </c>
      <c r="F204" s="2">
        <v>6.3371000000000004</v>
      </c>
      <c r="G204" s="2">
        <v>5.3452000000000002</v>
      </c>
      <c r="H204" s="2">
        <v>163.99</v>
      </c>
      <c r="I204" s="7">
        <v>4.4680999999999997</v>
      </c>
      <c r="J204" s="7">
        <v>1</v>
      </c>
      <c r="K204" s="2" t="s">
        <v>490</v>
      </c>
      <c r="L204" s="4">
        <v>203</v>
      </c>
      <c r="M204" s="4">
        <f>VLOOKUP($K204,'08.06.2020'!$K$2:$L$500,2,FALSE)</f>
        <v>196</v>
      </c>
      <c r="N204" s="4">
        <f>VLOOKUP($K204,'01.06.2020'!$K$2:$L$500,2,FALSE)</f>
        <v>201</v>
      </c>
      <c r="O204" s="4">
        <f>VLOOKUP($K204,'25.05.2020'!$K$2:$L$500,2,FALSE)</f>
        <v>208</v>
      </c>
      <c r="P204" s="4">
        <f>VLOOKUP($K204,'18.05.2020'!$K$2:$L$500,2,FALSE)</f>
        <v>187</v>
      </c>
      <c r="Q204" s="4">
        <f>VLOOKUP($K204,'11.05.2020'!$K$2:$L$500,2,FALSE)</f>
        <v>176</v>
      </c>
      <c r="R204" s="4">
        <f>VLOOKUP($K204,'04.05.2020'!$K$2:$L$500,2,FALSE)</f>
        <v>172</v>
      </c>
      <c r="S204" s="5">
        <f>M204-$L204</f>
        <v>-7</v>
      </c>
      <c r="T204" s="5">
        <f>N204-$L204</f>
        <v>-2</v>
      </c>
      <c r="U204" s="5">
        <f>O204-$L204</f>
        <v>5</v>
      </c>
      <c r="V204" s="5">
        <f>P204-$L204</f>
        <v>-16</v>
      </c>
    </row>
    <row r="205" spans="1:22">
      <c r="A205" s="1" t="s">
        <v>349</v>
      </c>
      <c r="B205" s="7">
        <v>71.599999999999994</v>
      </c>
      <c r="C205" s="2">
        <v>179.88</v>
      </c>
      <c r="D205" s="8">
        <v>347943</v>
      </c>
      <c r="E205" s="2">
        <v>1.6329</v>
      </c>
      <c r="F205" s="2">
        <v>6.4127000000000001</v>
      </c>
      <c r="G205" s="2">
        <v>4.4539</v>
      </c>
      <c r="H205" s="2">
        <v>171.89</v>
      </c>
      <c r="I205" s="7">
        <v>4.4419000000000004</v>
      </c>
      <c r="J205" s="7">
        <v>1</v>
      </c>
      <c r="K205" s="2" t="s">
        <v>491</v>
      </c>
      <c r="L205" s="4">
        <v>204</v>
      </c>
      <c r="M205" s="4">
        <f>VLOOKUP($K205,'08.06.2020'!$K$2:$L$500,2,FALSE)</f>
        <v>197</v>
      </c>
      <c r="N205" s="4">
        <f>VLOOKUP($K205,'01.06.2020'!$K$2:$L$500,2,FALSE)</f>
        <v>197</v>
      </c>
      <c r="O205" s="4">
        <f>VLOOKUP($K205,'25.05.2020'!$K$2:$L$500,2,FALSE)</f>
        <v>211</v>
      </c>
      <c r="P205" s="4">
        <f>VLOOKUP($K205,'18.05.2020'!$K$2:$L$500,2,FALSE)</f>
        <v>188</v>
      </c>
      <c r="Q205" s="4">
        <f>VLOOKUP($K205,'11.05.2020'!$K$2:$L$500,2,FALSE)</f>
        <v>183</v>
      </c>
      <c r="R205" s="4">
        <f>VLOOKUP($K205,'04.05.2020'!$K$2:$L$500,2,FALSE)</f>
        <v>180</v>
      </c>
      <c r="S205" s="5">
        <f>M205-$L205</f>
        <v>-7</v>
      </c>
      <c r="T205" s="5">
        <f>N205-$L205</f>
        <v>-7</v>
      </c>
      <c r="U205" s="5">
        <f>O205-$L205</f>
        <v>7</v>
      </c>
      <c r="V205" s="5">
        <f>P205-$L205</f>
        <v>-16</v>
      </c>
    </row>
    <row r="206" spans="1:22">
      <c r="A206" s="1" t="s">
        <v>350</v>
      </c>
      <c r="B206" s="7">
        <v>71.599999999999994</v>
      </c>
      <c r="C206" s="2">
        <v>69.42</v>
      </c>
      <c r="D206" s="8">
        <v>2342964</v>
      </c>
      <c r="E206" s="2">
        <v>1.7888999999999999</v>
      </c>
      <c r="F206" s="2">
        <v>6.4724000000000004</v>
      </c>
      <c r="G206" s="2">
        <v>4.3628999999999998</v>
      </c>
      <c r="H206" s="2">
        <v>66.260000000000005</v>
      </c>
      <c r="I206" s="7">
        <v>4.5519999999999996</v>
      </c>
      <c r="J206" s="7">
        <v>1</v>
      </c>
      <c r="K206" s="2" t="s">
        <v>492</v>
      </c>
      <c r="L206" s="4">
        <v>205</v>
      </c>
      <c r="M206" s="4">
        <f>VLOOKUP($K206,'08.06.2020'!$K$2:$L$500,2,FALSE)</f>
        <v>198</v>
      </c>
      <c r="N206" s="4">
        <f>VLOOKUP($K206,'01.06.2020'!$K$2:$L$500,2,FALSE)</f>
        <v>198</v>
      </c>
      <c r="O206" s="4">
        <f>VLOOKUP($K206,'25.05.2020'!$K$2:$L$500,2,FALSE)</f>
        <v>212</v>
      </c>
      <c r="P206" s="4">
        <f>VLOOKUP($K206,'18.05.2020'!$K$2:$L$500,2,FALSE)</f>
        <v>189</v>
      </c>
      <c r="Q206" s="4">
        <f>VLOOKUP($K206,'11.05.2020'!$K$2:$L$500,2,FALSE)</f>
        <v>184</v>
      </c>
      <c r="R206" s="4">
        <f>VLOOKUP($K206,'04.05.2020'!$K$2:$L$500,2,FALSE)</f>
        <v>183</v>
      </c>
      <c r="S206" s="5">
        <f>M206-$L206</f>
        <v>-7</v>
      </c>
      <c r="T206" s="5">
        <f>N206-$L206</f>
        <v>-7</v>
      </c>
      <c r="U206" s="5">
        <f>O206-$L206</f>
        <v>7</v>
      </c>
      <c r="V206" s="5">
        <f>P206-$L206</f>
        <v>-16</v>
      </c>
    </row>
    <row r="207" spans="1:22">
      <c r="A207" s="1" t="s">
        <v>346</v>
      </c>
      <c r="B207" s="7">
        <v>71.599999999999994</v>
      </c>
      <c r="C207" s="2">
        <v>73.7</v>
      </c>
      <c r="D207" s="8">
        <v>1208760</v>
      </c>
      <c r="E207" s="2">
        <v>2.0352000000000001</v>
      </c>
      <c r="F207" s="2">
        <v>6.8891</v>
      </c>
      <c r="G207" s="2">
        <v>4.2138</v>
      </c>
      <c r="H207" s="2">
        <v>70.37</v>
      </c>
      <c r="I207" s="7">
        <v>4.5183</v>
      </c>
      <c r="J207" s="7">
        <v>1</v>
      </c>
      <c r="K207" s="2" t="s">
        <v>488</v>
      </c>
      <c r="L207" s="4">
        <v>206</v>
      </c>
      <c r="M207" s="4">
        <f>VLOOKUP($K207,'08.06.2020'!$K$2:$L$500,2,FALSE)</f>
        <v>200</v>
      </c>
      <c r="N207" s="4">
        <f>VLOOKUP($K207,'01.06.2020'!$K$2:$L$500,2,FALSE)</f>
        <v>202</v>
      </c>
      <c r="O207" s="4">
        <f>VLOOKUP($K207,'25.05.2020'!$K$2:$L$500,2,FALSE)</f>
        <v>206</v>
      </c>
      <c r="P207" s="4">
        <f>VLOOKUP($K207,'18.05.2020'!$K$2:$L$500,2,FALSE)</f>
        <v>185</v>
      </c>
      <c r="Q207" s="4">
        <f>VLOOKUP($K207,'11.05.2020'!$K$2:$L$500,2,FALSE)</f>
        <v>186</v>
      </c>
      <c r="R207" s="4">
        <f>VLOOKUP($K207,'04.05.2020'!$K$2:$L$500,2,FALSE)</f>
        <v>182</v>
      </c>
      <c r="S207" s="5">
        <f>M207-$L207</f>
        <v>-6</v>
      </c>
      <c r="T207" s="5">
        <f>N207-$L207</f>
        <v>-4</v>
      </c>
      <c r="U207" s="5">
        <f>O207-$L207</f>
        <v>0</v>
      </c>
      <c r="V207" s="5">
        <f>P207-$L207</f>
        <v>-21</v>
      </c>
    </row>
    <row r="208" spans="1:22">
      <c r="A208" s="1" t="s">
        <v>343</v>
      </c>
      <c r="B208" s="7">
        <v>71.599999999999994</v>
      </c>
      <c r="C208" s="2">
        <v>36.43</v>
      </c>
      <c r="D208" s="8">
        <v>3348345</v>
      </c>
      <c r="E208" s="2">
        <v>1.8735999999999999</v>
      </c>
      <c r="F208" s="2">
        <v>6.2099000000000002</v>
      </c>
      <c r="G208" s="2">
        <v>5.3803999999999998</v>
      </c>
      <c r="H208" s="2">
        <v>34.869999999999997</v>
      </c>
      <c r="I208" s="7">
        <v>4.2821999999999996</v>
      </c>
      <c r="J208" s="7">
        <v>1</v>
      </c>
      <c r="K208" s="2" t="s">
        <v>485</v>
      </c>
      <c r="L208" s="4">
        <v>207</v>
      </c>
      <c r="M208" s="4">
        <f>VLOOKUP($K208,'08.06.2020'!$K$2:$L$500,2,FALSE)</f>
        <v>201</v>
      </c>
      <c r="N208" s="4">
        <f>VLOOKUP($K208,'01.06.2020'!$K$2:$L$500,2,FALSE)</f>
        <v>199</v>
      </c>
      <c r="O208" s="4">
        <f>VLOOKUP($K208,'25.05.2020'!$K$2:$L$500,2,FALSE)</f>
        <v>205</v>
      </c>
      <c r="P208" s="4">
        <f>VLOOKUP($K208,'18.05.2020'!$K$2:$L$500,2,FALSE)</f>
        <v>182</v>
      </c>
      <c r="Q208" s="4">
        <f>VLOOKUP($K208,'11.05.2020'!$K$2:$L$500,2,FALSE)</f>
        <v>168</v>
      </c>
      <c r="R208" s="4">
        <f>VLOOKUP($K208,'04.05.2020'!$K$2:$L$500,2,FALSE)</f>
        <v>170</v>
      </c>
      <c r="S208" s="5">
        <f>M208-$L208</f>
        <v>-6</v>
      </c>
      <c r="T208" s="5">
        <f>N208-$L208</f>
        <v>-8</v>
      </c>
      <c r="U208" s="5">
        <f>O208-$L208</f>
        <v>-2</v>
      </c>
      <c r="V208" s="5">
        <f>P208-$L208</f>
        <v>-25</v>
      </c>
    </row>
    <row r="209" spans="1:22">
      <c r="A209" s="1" t="s">
        <v>344</v>
      </c>
      <c r="B209" s="7">
        <v>71.599999999999994</v>
      </c>
      <c r="C209" s="2">
        <v>308.64</v>
      </c>
      <c r="D209" s="8">
        <v>104776408</v>
      </c>
      <c r="E209" s="2">
        <v>1.4561999999999999</v>
      </c>
      <c r="F209" s="2">
        <v>5.7095000000000002</v>
      </c>
      <c r="G209" s="2">
        <v>5.1082999999999998</v>
      </c>
      <c r="H209" s="2">
        <v>296.74</v>
      </c>
      <c r="I209" s="7">
        <v>3.8555999999999999</v>
      </c>
      <c r="J209" s="7">
        <v>1</v>
      </c>
      <c r="K209" s="2" t="s">
        <v>486</v>
      </c>
      <c r="L209" s="4">
        <v>208</v>
      </c>
      <c r="M209" s="4">
        <f>VLOOKUP($K209,'08.06.2020'!$K$2:$L$500,2,FALSE)</f>
        <v>202</v>
      </c>
      <c r="N209" s="4">
        <f>VLOOKUP($K209,'01.06.2020'!$K$2:$L$500,2,FALSE)</f>
        <v>196</v>
      </c>
      <c r="O209" s="4">
        <f>VLOOKUP($K209,'25.05.2020'!$K$2:$L$500,2,FALSE)</f>
        <v>204</v>
      </c>
      <c r="P209" s="4">
        <f>VLOOKUP($K209,'18.05.2020'!$K$2:$L$500,2,FALSE)</f>
        <v>183</v>
      </c>
      <c r="Q209" s="4">
        <f>VLOOKUP($K209,'11.05.2020'!$K$2:$L$500,2,FALSE)</f>
        <v>175</v>
      </c>
      <c r="R209" s="4">
        <f>VLOOKUP($K209,'04.05.2020'!$K$2:$L$500,2,FALSE)</f>
        <v>173</v>
      </c>
      <c r="S209" s="5">
        <f>M209-$L209</f>
        <v>-6</v>
      </c>
      <c r="T209" s="5">
        <f>N209-$L209</f>
        <v>-12</v>
      </c>
      <c r="U209" s="5">
        <f>O209-$L209</f>
        <v>-4</v>
      </c>
      <c r="V209" s="5">
        <f>P209-$L209</f>
        <v>-25</v>
      </c>
    </row>
    <row r="210" spans="1:22">
      <c r="A210" s="1" t="s">
        <v>345</v>
      </c>
      <c r="B210" s="7">
        <v>71.599999999999994</v>
      </c>
      <c r="C210" s="2">
        <v>157.08000000000001</v>
      </c>
      <c r="D210" s="8">
        <v>4936859</v>
      </c>
      <c r="E210" s="2">
        <v>2.0198999999999998</v>
      </c>
      <c r="F210" s="2">
        <v>6.8426</v>
      </c>
      <c r="G210" s="2">
        <v>4.8178000000000001</v>
      </c>
      <c r="H210" s="2">
        <v>149.85</v>
      </c>
      <c r="I210" s="7">
        <v>4.6026999999999996</v>
      </c>
      <c r="J210" s="7">
        <v>1</v>
      </c>
      <c r="K210" s="2" t="s">
        <v>487</v>
      </c>
      <c r="L210" s="4">
        <v>209</v>
      </c>
      <c r="M210" s="4">
        <f>VLOOKUP($K210,'08.06.2020'!$K$2:$L$500,2,FALSE)</f>
        <v>203</v>
      </c>
      <c r="N210" s="4">
        <f>VLOOKUP($K210,'01.06.2020'!$K$2:$L$500,2,FALSE)</f>
        <v>200</v>
      </c>
      <c r="O210" s="4">
        <f>VLOOKUP($K210,'25.05.2020'!$K$2:$L$500,2,FALSE)</f>
        <v>207</v>
      </c>
      <c r="P210" s="4">
        <f>VLOOKUP($K210,'18.05.2020'!$K$2:$L$500,2,FALSE)</f>
        <v>184</v>
      </c>
      <c r="Q210" s="4">
        <f>VLOOKUP($K210,'11.05.2020'!$K$2:$L$500,2,FALSE)</f>
        <v>179</v>
      </c>
      <c r="R210" s="4">
        <f>VLOOKUP($K210,'04.05.2020'!$K$2:$L$500,2,FALSE)</f>
        <v>178</v>
      </c>
      <c r="S210" s="5">
        <f>M210-$L210</f>
        <v>-6</v>
      </c>
      <c r="T210" s="5">
        <f>N210-$L210</f>
        <v>-9</v>
      </c>
      <c r="U210" s="5">
        <f>O210-$L210</f>
        <v>-2</v>
      </c>
      <c r="V210" s="5">
        <f>P210-$L210</f>
        <v>-25</v>
      </c>
    </row>
    <row r="211" spans="1:22">
      <c r="A211" s="1" t="s">
        <v>683</v>
      </c>
      <c r="B211" s="7">
        <v>71.466700000000003</v>
      </c>
      <c r="C211" s="2">
        <v>409.36</v>
      </c>
      <c r="D211" s="8">
        <v>1374595</v>
      </c>
      <c r="E211" s="2">
        <v>10.569100000000001</v>
      </c>
      <c r="F211" s="2">
        <v>1.1839999999999999</v>
      </c>
      <c r="G211" s="2">
        <v>177.23150000000001</v>
      </c>
      <c r="H211" s="2">
        <v>358.68</v>
      </c>
      <c r="I211" s="7">
        <v>12.3803</v>
      </c>
      <c r="J211" s="7">
        <v>1</v>
      </c>
      <c r="K211" s="2" t="s">
        <v>685</v>
      </c>
      <c r="L211" s="4">
        <v>210</v>
      </c>
      <c r="M211" s="4">
        <f>VLOOKUP($K211,'08.06.2020'!$K$2:$L$500,2,FALSE)</f>
        <v>252</v>
      </c>
      <c r="N211" s="4" t="e">
        <f>VLOOKUP($K211,'01.06.2020'!$K$2:$L$500,2,FALSE)</f>
        <v>#N/A</v>
      </c>
      <c r="O211" s="4" t="e">
        <f>VLOOKUP($K211,'25.05.2020'!$K$2:$L$500,2,FALSE)</f>
        <v>#N/A</v>
      </c>
      <c r="P211" s="4" t="e">
        <f>VLOOKUP($K211,'18.05.2020'!$K$2:$L$500,2,FALSE)</f>
        <v>#N/A</v>
      </c>
      <c r="Q211" s="4" t="e">
        <f>VLOOKUP($K211,'11.05.2020'!$K$2:$L$500,2,FALSE)</f>
        <v>#N/A</v>
      </c>
      <c r="R211" s="4" t="e">
        <f>VLOOKUP($K211,'04.05.2020'!$K$2:$L$500,2,FALSE)</f>
        <v>#N/A</v>
      </c>
      <c r="S211" s="5">
        <f>M211-$L211</f>
        <v>42</v>
      </c>
      <c r="T211" s="5" t="e">
        <f>N211-$L211</f>
        <v>#N/A</v>
      </c>
      <c r="U211" s="5" t="e">
        <f>O211-$L211</f>
        <v>#N/A</v>
      </c>
      <c r="V211" s="5" t="e">
        <f>P211-$L211</f>
        <v>#N/A</v>
      </c>
    </row>
    <row r="212" spans="1:22">
      <c r="A212" s="1" t="s">
        <v>391</v>
      </c>
      <c r="B212" s="7">
        <v>71.466700000000003</v>
      </c>
      <c r="C212" s="2">
        <v>60.07</v>
      </c>
      <c r="D212" s="8">
        <v>987316</v>
      </c>
      <c r="E212" s="2">
        <v>0.80549999999999999</v>
      </c>
      <c r="F212" s="2">
        <v>4.5240999999999998</v>
      </c>
      <c r="G212" s="2">
        <v>61.131999999999998</v>
      </c>
      <c r="H212" s="2">
        <v>57.85</v>
      </c>
      <c r="I212" s="7">
        <v>3.6957</v>
      </c>
      <c r="J212" s="7">
        <v>1</v>
      </c>
      <c r="K212" s="2" t="s">
        <v>533</v>
      </c>
      <c r="L212" s="4">
        <v>211</v>
      </c>
      <c r="M212" s="4">
        <f>VLOOKUP($K212,'08.06.2020'!$K$2:$L$500,2,FALSE)</f>
        <v>211</v>
      </c>
      <c r="N212" s="4">
        <f>VLOOKUP($K212,'01.06.2020'!$K$2:$L$500,2,FALSE)</f>
        <v>212</v>
      </c>
      <c r="O212" s="4">
        <f>VLOOKUP($K212,'25.05.2020'!$K$2:$L$500,2,FALSE)</f>
        <v>227</v>
      </c>
      <c r="P212" s="4">
        <f>VLOOKUP($K212,'18.05.2020'!$K$2:$L$500,2,FALSE)</f>
        <v>230</v>
      </c>
      <c r="Q212" s="4">
        <f>VLOOKUP($K212,'11.05.2020'!$K$2:$L$500,2,FALSE)</f>
        <v>216</v>
      </c>
      <c r="R212" s="4">
        <f>VLOOKUP($K212,'04.05.2020'!$K$2:$L$500,2,FALSE)</f>
        <v>206</v>
      </c>
      <c r="S212" s="5">
        <f>M212-$L212</f>
        <v>0</v>
      </c>
      <c r="T212" s="5">
        <f>N212-$L212</f>
        <v>1</v>
      </c>
      <c r="U212" s="5">
        <f>O212-$L212</f>
        <v>16</v>
      </c>
      <c r="V212" s="5">
        <f>P212-$L212</f>
        <v>19</v>
      </c>
    </row>
    <row r="213" spans="1:22">
      <c r="A213" s="1" t="s">
        <v>383</v>
      </c>
      <c r="B213" s="7">
        <v>71.466700000000003</v>
      </c>
      <c r="C213" s="2">
        <v>295.32</v>
      </c>
      <c r="D213" s="8">
        <v>898347</v>
      </c>
      <c r="E213" s="2">
        <v>7.6631</v>
      </c>
      <c r="F213" s="2">
        <v>13.965999999999999</v>
      </c>
      <c r="G213" s="2">
        <v>30.372599999999998</v>
      </c>
      <c r="H213" s="2">
        <v>264.77999999999997</v>
      </c>
      <c r="I213" s="7">
        <v>10.3413</v>
      </c>
      <c r="J213" s="7">
        <v>1</v>
      </c>
      <c r="K213" s="2" t="s">
        <v>525</v>
      </c>
      <c r="L213" s="4">
        <v>212</v>
      </c>
      <c r="M213" s="4">
        <f>VLOOKUP($K213,'08.06.2020'!$K$2:$L$500,2,FALSE)</f>
        <v>205</v>
      </c>
      <c r="N213" s="4">
        <f>VLOOKUP($K213,'01.06.2020'!$K$2:$L$500,2,FALSE)</f>
        <v>209</v>
      </c>
      <c r="O213" s="4">
        <f>VLOOKUP($K213,'25.05.2020'!$K$2:$L$500,2,FALSE)</f>
        <v>222</v>
      </c>
      <c r="P213" s="4">
        <f>VLOOKUP($K213,'18.05.2020'!$K$2:$L$500,2,FALSE)</f>
        <v>222</v>
      </c>
      <c r="Q213" s="4">
        <f>VLOOKUP($K213,'11.05.2020'!$K$2:$L$500,2,FALSE)</f>
        <v>230</v>
      </c>
      <c r="R213" s="4">
        <f>VLOOKUP($K213,'04.05.2020'!$K$2:$L$500,2,FALSE)</f>
        <v>232</v>
      </c>
      <c r="S213" s="5">
        <f>M213-$L213</f>
        <v>-7</v>
      </c>
      <c r="T213" s="5">
        <f>N213-$L213</f>
        <v>-3</v>
      </c>
      <c r="U213" s="5">
        <f>O213-$L213</f>
        <v>10</v>
      </c>
      <c r="V213" s="5">
        <f>P213-$L213</f>
        <v>10</v>
      </c>
    </row>
    <row r="214" spans="1:22">
      <c r="A214" s="1" t="s">
        <v>356</v>
      </c>
      <c r="B214" s="7">
        <v>71.466700000000003</v>
      </c>
      <c r="C214" s="2">
        <v>309.72000000000003</v>
      </c>
      <c r="D214" s="8">
        <v>5457010</v>
      </c>
      <c r="E214" s="2">
        <v>1.4278</v>
      </c>
      <c r="F214" s="2">
        <v>5.7100999999999997</v>
      </c>
      <c r="G214" s="2">
        <v>5.0376000000000003</v>
      </c>
      <c r="H214" s="2">
        <v>296.49</v>
      </c>
      <c r="I214" s="7">
        <v>4.2716000000000003</v>
      </c>
      <c r="J214" s="7">
        <v>1</v>
      </c>
      <c r="K214" s="2" t="s">
        <v>498</v>
      </c>
      <c r="L214" s="4">
        <v>213</v>
      </c>
      <c r="M214" s="4">
        <f>VLOOKUP($K214,'08.06.2020'!$K$2:$L$500,2,FALSE)</f>
        <v>206</v>
      </c>
      <c r="N214" s="4">
        <f>VLOOKUP($K214,'01.06.2020'!$K$2:$L$500,2,FALSE)</f>
        <v>207</v>
      </c>
      <c r="O214" s="4">
        <f>VLOOKUP($K214,'25.05.2020'!$K$2:$L$500,2,FALSE)</f>
        <v>214</v>
      </c>
      <c r="P214" s="4">
        <f>VLOOKUP($K214,'18.05.2020'!$K$2:$L$500,2,FALSE)</f>
        <v>195</v>
      </c>
      <c r="Q214" s="4">
        <f>VLOOKUP($K214,'11.05.2020'!$K$2:$L$500,2,FALSE)</f>
        <v>178</v>
      </c>
      <c r="R214" s="4">
        <f>VLOOKUP($K214,'04.05.2020'!$K$2:$L$500,2,FALSE)</f>
        <v>175</v>
      </c>
      <c r="S214" s="5">
        <f>M214-$L214</f>
        <v>-7</v>
      </c>
      <c r="T214" s="5">
        <f>N214-$L214</f>
        <v>-6</v>
      </c>
      <c r="U214" s="5">
        <f>O214-$L214</f>
        <v>1</v>
      </c>
      <c r="V214" s="5">
        <f>P214-$L214</f>
        <v>-18</v>
      </c>
    </row>
    <row r="215" spans="1:22">
      <c r="A215" s="1" t="s">
        <v>440</v>
      </c>
      <c r="B215" s="7">
        <v>71.466700000000003</v>
      </c>
      <c r="C215" s="2">
        <v>24.5</v>
      </c>
      <c r="D215" s="8">
        <v>4771082</v>
      </c>
      <c r="E215" s="2">
        <v>4.0339999999999998</v>
      </c>
      <c r="F215" s="2">
        <v>31.015999999999998</v>
      </c>
      <c r="G215" s="2">
        <v>-29.6785</v>
      </c>
      <c r="H215" s="2">
        <v>21.32</v>
      </c>
      <c r="I215" s="7">
        <v>12.9796</v>
      </c>
      <c r="J215" s="7">
        <v>1</v>
      </c>
      <c r="K215" s="2" t="s">
        <v>582</v>
      </c>
      <c r="L215" s="4">
        <v>214</v>
      </c>
      <c r="M215" s="4">
        <f>VLOOKUP($K215,'08.06.2020'!$K$2:$L$500,2,FALSE)</f>
        <v>255</v>
      </c>
      <c r="N215" s="4">
        <f>VLOOKUP($K215,'01.06.2020'!$K$2:$L$500,2,FALSE)</f>
        <v>254</v>
      </c>
      <c r="O215" s="4">
        <f>VLOOKUP($K215,'25.05.2020'!$K$2:$L$500,2,FALSE)</f>
        <v>277</v>
      </c>
      <c r="P215" s="4">
        <f>VLOOKUP($K215,'18.05.2020'!$K$2:$L$500,2,FALSE)</f>
        <v>279</v>
      </c>
      <c r="Q215" s="4">
        <f>VLOOKUP($K215,'11.05.2020'!$K$2:$L$500,2,FALSE)</f>
        <v>299</v>
      </c>
      <c r="R215" s="4">
        <f>VLOOKUP($K215,'04.05.2020'!$K$2:$L$500,2,FALSE)</f>
        <v>318</v>
      </c>
      <c r="S215" s="5">
        <f>M215-$L215</f>
        <v>41</v>
      </c>
      <c r="T215" s="5">
        <f>N215-$L215</f>
        <v>40</v>
      </c>
      <c r="U215" s="5">
        <f>O215-$L215</f>
        <v>63</v>
      </c>
      <c r="V215" s="5">
        <f>P215-$L215</f>
        <v>65</v>
      </c>
    </row>
    <row r="216" spans="1:22">
      <c r="A216" s="1" t="s">
        <v>352</v>
      </c>
      <c r="B216" s="7">
        <v>71.466700000000003</v>
      </c>
      <c r="C216" s="2">
        <v>284.97000000000003</v>
      </c>
      <c r="D216" s="8">
        <v>4755980</v>
      </c>
      <c r="E216" s="2">
        <v>1.9024000000000001</v>
      </c>
      <c r="F216" s="2">
        <v>6.1261999999999999</v>
      </c>
      <c r="G216" s="2">
        <v>5.1317000000000004</v>
      </c>
      <c r="H216" s="2">
        <v>272.77</v>
      </c>
      <c r="I216" s="7">
        <v>4.2812000000000001</v>
      </c>
      <c r="J216" s="7">
        <v>1</v>
      </c>
      <c r="K216" s="2" t="s">
        <v>494</v>
      </c>
      <c r="L216" s="4">
        <v>215</v>
      </c>
      <c r="M216" s="4">
        <f>VLOOKUP($K216,'08.06.2020'!$K$2:$L$500,2,FALSE)</f>
        <v>208</v>
      </c>
      <c r="N216" s="4">
        <f>VLOOKUP($K216,'01.06.2020'!$K$2:$L$500,2,FALSE)</f>
        <v>208</v>
      </c>
      <c r="O216" s="4">
        <f>VLOOKUP($K216,'25.05.2020'!$K$2:$L$500,2,FALSE)</f>
        <v>215</v>
      </c>
      <c r="P216" s="4">
        <f>VLOOKUP($K216,'18.05.2020'!$K$2:$L$500,2,FALSE)</f>
        <v>191</v>
      </c>
      <c r="Q216" s="4">
        <f>VLOOKUP($K216,'11.05.2020'!$K$2:$L$500,2,FALSE)</f>
        <v>180</v>
      </c>
      <c r="R216" s="4">
        <f>VLOOKUP($K216,'04.05.2020'!$K$2:$L$500,2,FALSE)</f>
        <v>179</v>
      </c>
      <c r="S216" s="5">
        <f>M216-$L216</f>
        <v>-7</v>
      </c>
      <c r="T216" s="5">
        <f>N216-$L216</f>
        <v>-7</v>
      </c>
      <c r="U216" s="5">
        <f>O216-$L216</f>
        <v>0</v>
      </c>
      <c r="V216" s="5">
        <f>P216-$L216</f>
        <v>-24</v>
      </c>
    </row>
    <row r="217" spans="1:22">
      <c r="A217" s="1" t="s">
        <v>334</v>
      </c>
      <c r="B217" s="7">
        <v>71.466700000000003</v>
      </c>
      <c r="C217" s="2">
        <v>50.78</v>
      </c>
      <c r="D217" s="8">
        <v>59582</v>
      </c>
      <c r="E217" s="2">
        <v>1.5218</v>
      </c>
      <c r="F217" s="2">
        <v>6.7502000000000004</v>
      </c>
      <c r="G217" s="2">
        <v>-2.5710000000000002</v>
      </c>
      <c r="H217" s="2">
        <v>48.73</v>
      </c>
      <c r="I217" s="7">
        <v>4.0369999999999999</v>
      </c>
      <c r="J217" s="7">
        <v>1</v>
      </c>
      <c r="K217" s="2" t="s">
        <v>476</v>
      </c>
      <c r="L217" s="4">
        <v>216</v>
      </c>
      <c r="M217" s="4">
        <f>VLOOKUP($K217,'08.06.2020'!$K$2:$L$500,2,FALSE)</f>
        <v>209</v>
      </c>
      <c r="N217" s="4">
        <f>VLOOKUP($K217,'01.06.2020'!$K$2:$L$500,2,FALSE)</f>
        <v>203</v>
      </c>
      <c r="O217" s="4">
        <f>VLOOKUP($K217,'25.05.2020'!$K$2:$L$500,2,FALSE)</f>
        <v>196</v>
      </c>
      <c r="P217" s="4">
        <f>VLOOKUP($K217,'18.05.2020'!$K$2:$L$500,2,FALSE)</f>
        <v>173</v>
      </c>
      <c r="Q217" s="4">
        <f>VLOOKUP($K217,'11.05.2020'!$K$2:$L$500,2,FALSE)</f>
        <v>171</v>
      </c>
      <c r="R217" s="4">
        <f>VLOOKUP($K217,'04.05.2020'!$K$2:$L$500,2,FALSE)</f>
        <v>171</v>
      </c>
      <c r="S217" s="5">
        <f>M217-$L217</f>
        <v>-7</v>
      </c>
      <c r="T217" s="5">
        <f>N217-$L217</f>
        <v>-13</v>
      </c>
      <c r="U217" s="5">
        <f>O217-$L217</f>
        <v>-20</v>
      </c>
      <c r="V217" s="5">
        <f>P217-$L217</f>
        <v>-43</v>
      </c>
    </row>
    <row r="218" spans="1:22">
      <c r="A218" s="1" t="s">
        <v>378</v>
      </c>
      <c r="B218" s="7">
        <v>71.333299999999994</v>
      </c>
      <c r="C218" s="2">
        <v>59.38</v>
      </c>
      <c r="D218" s="8">
        <v>69486</v>
      </c>
      <c r="E218" s="2">
        <v>3.6480999999999999</v>
      </c>
      <c r="F218" s="2">
        <v>8.9541000000000004</v>
      </c>
      <c r="G218" s="2">
        <v>20.202400000000001</v>
      </c>
      <c r="H218" s="2">
        <v>56.010100000000001</v>
      </c>
      <c r="I218" s="7">
        <v>5.6750999999999996</v>
      </c>
      <c r="J218" s="7">
        <v>1</v>
      </c>
      <c r="K218" s="2" t="s">
        <v>520</v>
      </c>
      <c r="L218" s="4">
        <v>217</v>
      </c>
      <c r="M218" s="4">
        <f>VLOOKUP($K218,'08.06.2020'!$K$2:$L$500,2,FALSE)</f>
        <v>210</v>
      </c>
      <c r="N218" s="4">
        <f>VLOOKUP($K218,'01.06.2020'!$K$2:$L$500,2,FALSE)</f>
        <v>210</v>
      </c>
      <c r="O218" s="4">
        <f>VLOOKUP($K218,'25.05.2020'!$K$2:$L$500,2,FALSE)</f>
        <v>228</v>
      </c>
      <c r="P218" s="4">
        <f>VLOOKUP($K218,'18.05.2020'!$K$2:$L$500,2,FALSE)</f>
        <v>217</v>
      </c>
      <c r="Q218" s="4">
        <f>VLOOKUP($K218,'11.05.2020'!$K$2:$L$500,2,FALSE)</f>
        <v>207</v>
      </c>
      <c r="R218" s="4">
        <f>VLOOKUP($K218,'04.05.2020'!$K$2:$L$500,2,FALSE)</f>
        <v>200</v>
      </c>
      <c r="S218" s="5">
        <f>M218-$L218</f>
        <v>-7</v>
      </c>
      <c r="T218" s="5">
        <f>N218-$L218</f>
        <v>-7</v>
      </c>
      <c r="U218" s="5">
        <f>O218-$L218</f>
        <v>11</v>
      </c>
      <c r="V218" s="5">
        <f>P218-$L218</f>
        <v>0</v>
      </c>
    </row>
    <row r="219" spans="1:22">
      <c r="A219" s="1" t="s">
        <v>444</v>
      </c>
      <c r="B219" s="7">
        <v>71.333299999999994</v>
      </c>
      <c r="C219" s="2">
        <v>30.6</v>
      </c>
      <c r="D219" s="8">
        <v>713226</v>
      </c>
      <c r="E219" s="2">
        <v>3.0303</v>
      </c>
      <c r="F219" s="2">
        <v>14.994400000000001</v>
      </c>
      <c r="G219" s="2">
        <v>1.6274</v>
      </c>
      <c r="H219" s="2">
        <v>28.48</v>
      </c>
      <c r="I219" s="7">
        <v>6.9280999999999997</v>
      </c>
      <c r="J219" s="7">
        <v>1</v>
      </c>
      <c r="K219" s="2" t="s">
        <v>586</v>
      </c>
      <c r="L219" s="4">
        <v>218</v>
      </c>
      <c r="M219" s="4">
        <f>VLOOKUP($K219,'08.06.2020'!$K$2:$L$500,2,FALSE)</f>
        <v>213</v>
      </c>
      <c r="N219" s="4">
        <f>VLOOKUP($K219,'01.06.2020'!$K$2:$L$500,2,FALSE)</f>
        <v>235</v>
      </c>
      <c r="O219" s="4">
        <f>VLOOKUP($K219,'25.05.2020'!$K$2:$L$500,2,FALSE)</f>
        <v>282</v>
      </c>
      <c r="P219" s="4">
        <f>VLOOKUP($K219,'18.05.2020'!$K$2:$L$500,2,FALSE)</f>
        <v>283</v>
      </c>
      <c r="Q219" s="4">
        <f>VLOOKUP($K219,'11.05.2020'!$K$2:$L$500,2,FALSE)</f>
        <v>312</v>
      </c>
      <c r="R219" s="4">
        <f>VLOOKUP($K219,'04.05.2020'!$K$2:$L$500,2,FALSE)</f>
        <v>326</v>
      </c>
      <c r="S219" s="5">
        <f>M219-$L219</f>
        <v>-5</v>
      </c>
      <c r="T219" s="5">
        <f>N219-$L219</f>
        <v>17</v>
      </c>
      <c r="U219" s="5">
        <f>O219-$L219</f>
        <v>64</v>
      </c>
      <c r="V219" s="5">
        <f>P219-$L219</f>
        <v>65</v>
      </c>
    </row>
    <row r="220" spans="1:22">
      <c r="A220" s="1" t="s">
        <v>403</v>
      </c>
      <c r="B220" s="7">
        <v>71.2</v>
      </c>
      <c r="C220" s="2">
        <v>52.77</v>
      </c>
      <c r="D220" s="8">
        <v>105417</v>
      </c>
      <c r="E220" s="2">
        <v>-3.8622999999999998</v>
      </c>
      <c r="F220" s="2">
        <v>-0.37759999999999999</v>
      </c>
      <c r="G220" s="2">
        <v>-12.6325</v>
      </c>
      <c r="H220" s="2">
        <v>52.99</v>
      </c>
      <c r="I220" s="7">
        <v>-0.41689999999999999</v>
      </c>
      <c r="J220" s="7">
        <v>0</v>
      </c>
      <c r="K220" s="2" t="s">
        <v>545</v>
      </c>
      <c r="L220" s="4">
        <v>219</v>
      </c>
      <c r="M220" s="4">
        <f>VLOOKUP($K220,'08.06.2020'!$K$2:$L$500,2,FALSE)</f>
        <v>229</v>
      </c>
      <c r="N220" s="4">
        <f>VLOOKUP($K220,'01.06.2020'!$K$2:$L$500,2,FALSE)</f>
        <v>231</v>
      </c>
      <c r="O220" s="4">
        <f>VLOOKUP($K220,'25.05.2020'!$K$2:$L$500,2,FALSE)</f>
        <v>235</v>
      </c>
      <c r="P220" s="4">
        <f>VLOOKUP($K220,'18.05.2020'!$K$2:$L$500,2,FALSE)</f>
        <v>242</v>
      </c>
      <c r="Q220" s="4">
        <f>VLOOKUP($K220,'11.05.2020'!$K$2:$L$500,2,FALSE)</f>
        <v>256</v>
      </c>
      <c r="R220" s="4">
        <f>VLOOKUP($K220,'04.05.2020'!$K$2:$L$500,2,FALSE)</f>
        <v>278</v>
      </c>
      <c r="S220" s="5">
        <f>M220-$L220</f>
        <v>10</v>
      </c>
      <c r="T220" s="5">
        <f>N220-$L220</f>
        <v>12</v>
      </c>
      <c r="U220" s="5">
        <f>O220-$L220</f>
        <v>16</v>
      </c>
      <c r="V220" s="5">
        <f>P220-$L220</f>
        <v>23</v>
      </c>
    </row>
    <row r="221" spans="1:22">
      <c r="A221" s="1" t="s">
        <v>338</v>
      </c>
      <c r="B221" s="7">
        <v>71.2</v>
      </c>
      <c r="C221" s="2">
        <v>136.9</v>
      </c>
      <c r="D221" s="8">
        <v>1339524</v>
      </c>
      <c r="E221" s="2">
        <v>6.6364999999999998</v>
      </c>
      <c r="F221" s="2">
        <v>8.2384000000000004</v>
      </c>
      <c r="G221" s="2">
        <v>46.151400000000002</v>
      </c>
      <c r="H221" s="2">
        <v>123.14</v>
      </c>
      <c r="I221" s="7">
        <v>10.0511</v>
      </c>
      <c r="J221" s="7">
        <v>1</v>
      </c>
      <c r="K221" s="2" t="s">
        <v>480</v>
      </c>
      <c r="L221" s="4">
        <v>220</v>
      </c>
      <c r="M221" s="4">
        <f>VLOOKUP($K221,'08.06.2020'!$K$2:$L$500,2,FALSE)</f>
        <v>214</v>
      </c>
      <c r="N221" s="4">
        <f>VLOOKUP($K221,'01.06.2020'!$K$2:$L$500,2,FALSE)</f>
        <v>206</v>
      </c>
      <c r="O221" s="4">
        <f>VLOOKUP($K221,'25.05.2020'!$K$2:$L$500,2,FALSE)</f>
        <v>202</v>
      </c>
      <c r="P221" s="4">
        <f>VLOOKUP($K221,'18.05.2020'!$K$2:$L$500,2,FALSE)</f>
        <v>177</v>
      </c>
      <c r="Q221" s="4">
        <f>VLOOKUP($K221,'11.05.2020'!$K$2:$L$500,2,FALSE)</f>
        <v>162</v>
      </c>
      <c r="R221" s="4">
        <f>VLOOKUP($K221,'04.05.2020'!$K$2:$L$500,2,FALSE)</f>
        <v>160</v>
      </c>
      <c r="S221" s="5">
        <f>M221-$L221</f>
        <v>-6</v>
      </c>
      <c r="T221" s="5">
        <f>N221-$L221</f>
        <v>-14</v>
      </c>
      <c r="U221" s="5">
        <f>O221-$L221</f>
        <v>-18</v>
      </c>
      <c r="V221" s="5">
        <f>P221-$L221</f>
        <v>-43</v>
      </c>
    </row>
    <row r="222" spans="1:22">
      <c r="A222" s="1" t="s">
        <v>365</v>
      </c>
      <c r="B222" s="7">
        <v>71.2</v>
      </c>
      <c r="C222" s="2">
        <v>93.92</v>
      </c>
      <c r="D222" s="8">
        <v>36204508</v>
      </c>
      <c r="E222" s="2">
        <v>10.7547</v>
      </c>
      <c r="F222" s="2">
        <v>22.7392</v>
      </c>
      <c r="G222" s="2">
        <v>48.302500000000002</v>
      </c>
      <c r="H222" s="2">
        <v>80.06</v>
      </c>
      <c r="I222" s="7">
        <v>14.757199999999999</v>
      </c>
      <c r="J222" s="7">
        <v>1</v>
      </c>
      <c r="K222" s="2" t="s">
        <v>507</v>
      </c>
      <c r="L222" s="4">
        <v>221</v>
      </c>
      <c r="M222" s="4">
        <f>VLOOKUP($K222,'08.06.2020'!$K$2:$L$500,2,FALSE)</f>
        <v>215</v>
      </c>
      <c r="N222" s="4">
        <f>VLOOKUP($K222,'01.06.2020'!$K$2:$L$500,2,FALSE)</f>
        <v>215</v>
      </c>
      <c r="O222" s="4">
        <f>VLOOKUP($K222,'25.05.2020'!$K$2:$L$500,2,FALSE)</f>
        <v>224</v>
      </c>
      <c r="P222" s="4">
        <f>VLOOKUP($K222,'18.05.2020'!$K$2:$L$500,2,FALSE)</f>
        <v>204</v>
      </c>
      <c r="Q222" s="4">
        <f>VLOOKUP($K222,'11.05.2020'!$K$2:$L$500,2,FALSE)</f>
        <v>195</v>
      </c>
      <c r="R222" s="4">
        <f>VLOOKUP($K222,'04.05.2020'!$K$2:$L$500,2,FALSE)</f>
        <v>186</v>
      </c>
      <c r="S222" s="5">
        <f>M222-$L222</f>
        <v>-6</v>
      </c>
      <c r="T222" s="5">
        <f>N222-$L222</f>
        <v>-6</v>
      </c>
      <c r="U222" s="5">
        <f>O222-$L222</f>
        <v>3</v>
      </c>
      <c r="V222" s="5">
        <f>P222-$L222</f>
        <v>-17</v>
      </c>
    </row>
    <row r="223" spans="1:22">
      <c r="A223" s="1" t="s">
        <v>364</v>
      </c>
      <c r="B223" s="7">
        <v>71.2</v>
      </c>
      <c r="C223" s="2">
        <v>109.71</v>
      </c>
      <c r="D223" s="8">
        <v>365065</v>
      </c>
      <c r="E223" s="2">
        <v>4.3167999999999997</v>
      </c>
      <c r="F223" s="2">
        <v>17.512899999999998</v>
      </c>
      <c r="G223" s="2">
        <v>63.991</v>
      </c>
      <c r="H223" s="2">
        <v>100.74</v>
      </c>
      <c r="I223" s="7">
        <v>8.1760999999999999</v>
      </c>
      <c r="J223" s="7">
        <v>1</v>
      </c>
      <c r="K223" s="2" t="s">
        <v>506</v>
      </c>
      <c r="L223" s="4">
        <v>222</v>
      </c>
      <c r="M223" s="4">
        <f>VLOOKUP($K223,'08.06.2020'!$K$2:$L$500,2,FALSE)</f>
        <v>216</v>
      </c>
      <c r="N223" s="4">
        <f>VLOOKUP($K223,'01.06.2020'!$K$2:$L$500,2,FALSE)</f>
        <v>214</v>
      </c>
      <c r="O223" s="4">
        <f>VLOOKUP($K223,'25.05.2020'!$K$2:$L$500,2,FALSE)</f>
        <v>223</v>
      </c>
      <c r="P223" s="4">
        <f>VLOOKUP($K223,'18.05.2020'!$K$2:$L$500,2,FALSE)</f>
        <v>203</v>
      </c>
      <c r="Q223" s="4">
        <f>VLOOKUP($K223,'11.05.2020'!$K$2:$L$500,2,FALSE)</f>
        <v>188</v>
      </c>
      <c r="R223" s="4">
        <f>VLOOKUP($K223,'04.05.2020'!$K$2:$L$500,2,FALSE)</f>
        <v>184</v>
      </c>
      <c r="S223" s="5">
        <f>M223-$L223</f>
        <v>-6</v>
      </c>
      <c r="T223" s="5">
        <f>N223-$L223</f>
        <v>-8</v>
      </c>
      <c r="U223" s="5">
        <f>O223-$L223</f>
        <v>1</v>
      </c>
      <c r="V223" s="5">
        <f>P223-$L223</f>
        <v>-19</v>
      </c>
    </row>
    <row r="224" spans="1:22">
      <c r="A224" s="1" t="s">
        <v>386</v>
      </c>
      <c r="B224" s="7">
        <v>71.2</v>
      </c>
      <c r="C224" s="2">
        <v>87.79</v>
      </c>
      <c r="D224" s="8">
        <v>38413</v>
      </c>
      <c r="E224" s="2">
        <v>4.9867999999999997</v>
      </c>
      <c r="F224" s="2">
        <v>3.0398999999999998</v>
      </c>
      <c r="G224" s="2">
        <v>8.7521000000000004</v>
      </c>
      <c r="H224" s="2">
        <v>82</v>
      </c>
      <c r="I224" s="7">
        <v>6.5952999999999999</v>
      </c>
      <c r="J224" s="7">
        <v>1</v>
      </c>
      <c r="K224" s="2" t="s">
        <v>528</v>
      </c>
      <c r="L224" s="4">
        <v>223</v>
      </c>
      <c r="M224" s="4">
        <f>VLOOKUP($K224,'08.06.2020'!$K$2:$L$500,2,FALSE)</f>
        <v>217</v>
      </c>
      <c r="N224" s="4">
        <f>VLOOKUP($K224,'01.06.2020'!$K$2:$L$500,2,FALSE)</f>
        <v>213</v>
      </c>
      <c r="O224" s="4">
        <f>VLOOKUP($K224,'25.05.2020'!$K$2:$L$500,2,FALSE)</f>
        <v>232</v>
      </c>
      <c r="P224" s="4">
        <f>VLOOKUP($K224,'18.05.2020'!$K$2:$L$500,2,FALSE)</f>
        <v>225</v>
      </c>
      <c r="Q224" s="4">
        <f>VLOOKUP($K224,'11.05.2020'!$K$2:$L$500,2,FALSE)</f>
        <v>213</v>
      </c>
      <c r="R224" s="4">
        <f>VLOOKUP($K224,'04.05.2020'!$K$2:$L$500,2,FALSE)</f>
        <v>201</v>
      </c>
      <c r="S224" s="5">
        <f>M224-$L224</f>
        <v>-6</v>
      </c>
      <c r="T224" s="5">
        <f>N224-$L224</f>
        <v>-10</v>
      </c>
      <c r="U224" s="5">
        <f>O224-$L224</f>
        <v>9</v>
      </c>
      <c r="V224" s="5">
        <f>P224-$L224</f>
        <v>2</v>
      </c>
    </row>
    <row r="225" spans="1:22">
      <c r="A225" s="1" t="s">
        <v>687</v>
      </c>
      <c r="B225" s="7">
        <v>71.066699999999997</v>
      </c>
      <c r="C225" s="2">
        <v>149</v>
      </c>
      <c r="D225" s="8">
        <v>2511009</v>
      </c>
      <c r="E225" s="2">
        <v>1.3536999999999999</v>
      </c>
      <c r="F225" s="2">
        <v>11.9459</v>
      </c>
      <c r="G225" s="2">
        <v>-11.182600000000001</v>
      </c>
      <c r="H225" s="2">
        <v>142.44</v>
      </c>
      <c r="I225" s="7">
        <v>4.4027000000000003</v>
      </c>
      <c r="J225" s="7">
        <v>1</v>
      </c>
      <c r="K225" s="2" t="s">
        <v>696</v>
      </c>
      <c r="L225" s="4">
        <v>224</v>
      </c>
      <c r="M225" s="4" t="e">
        <f>VLOOKUP($K225,'08.06.2020'!$K$2:$L$500,2,FALSE)</f>
        <v>#N/A</v>
      </c>
      <c r="N225" s="4" t="e">
        <f>VLOOKUP($K225,'01.06.2020'!$K$2:$L$500,2,FALSE)</f>
        <v>#N/A</v>
      </c>
      <c r="O225" s="4" t="e">
        <f>VLOOKUP($K225,'25.05.2020'!$K$2:$L$500,2,FALSE)</f>
        <v>#N/A</v>
      </c>
      <c r="P225" s="4" t="e">
        <f>VLOOKUP($K225,'18.05.2020'!$K$2:$L$500,2,FALSE)</f>
        <v>#N/A</v>
      </c>
      <c r="Q225" s="4" t="e">
        <f>VLOOKUP($K225,'11.05.2020'!$K$2:$L$500,2,FALSE)</f>
        <v>#N/A</v>
      </c>
      <c r="R225" s="4" t="e">
        <f>VLOOKUP($K225,'04.05.2020'!$K$2:$L$500,2,FALSE)</f>
        <v>#N/A</v>
      </c>
      <c r="S225" s="5" t="e">
        <f>M225-$L225</f>
        <v>#N/A</v>
      </c>
      <c r="T225" s="5" t="e">
        <f>N225-$L225</f>
        <v>#N/A</v>
      </c>
      <c r="U225" s="5" t="e">
        <f>O225-$L225</f>
        <v>#N/A</v>
      </c>
      <c r="V225" s="5" t="e">
        <f>P225-$L225</f>
        <v>#N/A</v>
      </c>
    </row>
    <row r="226" spans="1:22">
      <c r="A226" s="1" t="s">
        <v>415</v>
      </c>
      <c r="B226" s="7">
        <v>71.066699999999997</v>
      </c>
      <c r="C226" s="2">
        <v>112.48</v>
      </c>
      <c r="D226" s="8">
        <v>305207</v>
      </c>
      <c r="E226" s="2">
        <v>-0.17749999999999999</v>
      </c>
      <c r="F226" s="2">
        <v>9.8009000000000004</v>
      </c>
      <c r="G226" s="2">
        <v>-9.6763999999999992</v>
      </c>
      <c r="H226" s="2">
        <v>108.34</v>
      </c>
      <c r="I226" s="7">
        <v>3.6806999999999999</v>
      </c>
      <c r="J226" s="7">
        <v>1</v>
      </c>
      <c r="K226" s="2" t="s">
        <v>557</v>
      </c>
      <c r="L226" s="4">
        <v>225</v>
      </c>
      <c r="M226" s="4">
        <f>VLOOKUP($K226,'08.06.2020'!$K$2:$L$500,2,FALSE)</f>
        <v>218</v>
      </c>
      <c r="N226" s="4">
        <f>VLOOKUP($K226,'01.06.2020'!$K$2:$L$500,2,FALSE)</f>
        <v>232</v>
      </c>
      <c r="O226" s="4">
        <f>VLOOKUP($K226,'25.05.2020'!$K$2:$L$500,2,FALSE)</f>
        <v>253</v>
      </c>
      <c r="P226" s="4">
        <f>VLOOKUP($K226,'18.05.2020'!$K$2:$L$500,2,FALSE)</f>
        <v>254</v>
      </c>
      <c r="Q226" s="4">
        <f>VLOOKUP($K226,'11.05.2020'!$K$2:$L$500,2,FALSE)</f>
        <v>266</v>
      </c>
      <c r="R226" s="4">
        <f>VLOOKUP($K226,'04.05.2020'!$K$2:$L$500,2,FALSE)</f>
        <v>296</v>
      </c>
      <c r="S226" s="5">
        <f>M226-$L226</f>
        <v>-7</v>
      </c>
      <c r="T226" s="5">
        <f>N226-$L226</f>
        <v>7</v>
      </c>
      <c r="U226" s="5">
        <f>O226-$L226</f>
        <v>28</v>
      </c>
      <c r="V226" s="5">
        <f>P226-$L226</f>
        <v>29</v>
      </c>
    </row>
    <row r="227" spans="1:22">
      <c r="A227" s="1" t="s">
        <v>688</v>
      </c>
      <c r="B227" s="7">
        <v>71.066699999999997</v>
      </c>
      <c r="C227" s="2">
        <v>114.65</v>
      </c>
      <c r="D227" s="8">
        <v>465095</v>
      </c>
      <c r="E227" s="2">
        <v>11.995699999999999</v>
      </c>
      <c r="F227" s="2">
        <v>14.7303</v>
      </c>
      <c r="G227" s="2">
        <v>13.7965</v>
      </c>
      <c r="H227" s="2">
        <v>98.76</v>
      </c>
      <c r="I227" s="7">
        <v>13.8596</v>
      </c>
      <c r="J227" s="7">
        <v>1</v>
      </c>
      <c r="K227" s="2" t="s">
        <v>697</v>
      </c>
      <c r="L227" s="4">
        <v>226</v>
      </c>
      <c r="M227" s="4" t="e">
        <f>VLOOKUP($K227,'08.06.2020'!$K$2:$L$500,2,FALSE)</f>
        <v>#N/A</v>
      </c>
      <c r="N227" s="4" t="e">
        <f>VLOOKUP($K227,'01.06.2020'!$K$2:$L$500,2,FALSE)</f>
        <v>#N/A</v>
      </c>
      <c r="O227" s="4" t="e">
        <f>VLOOKUP($K227,'25.05.2020'!$K$2:$L$500,2,FALSE)</f>
        <v>#N/A</v>
      </c>
      <c r="P227" s="4" t="e">
        <f>VLOOKUP($K227,'18.05.2020'!$K$2:$L$500,2,FALSE)</f>
        <v>#N/A</v>
      </c>
      <c r="Q227" s="4" t="e">
        <f>VLOOKUP($K227,'11.05.2020'!$K$2:$L$500,2,FALSE)</f>
        <v>#N/A</v>
      </c>
      <c r="R227" s="4" t="e">
        <f>VLOOKUP($K227,'04.05.2020'!$K$2:$L$500,2,FALSE)</f>
        <v>#N/A</v>
      </c>
      <c r="S227" s="5" t="e">
        <f>M227-$L227</f>
        <v>#N/A</v>
      </c>
      <c r="T227" s="5" t="e">
        <f>N227-$L227</f>
        <v>#N/A</v>
      </c>
      <c r="U227" s="5" t="e">
        <f>O227-$L227</f>
        <v>#N/A</v>
      </c>
      <c r="V227" s="5" t="e">
        <f>P227-$L227</f>
        <v>#N/A</v>
      </c>
    </row>
    <row r="228" spans="1:22">
      <c r="A228" s="1" t="s">
        <v>263</v>
      </c>
      <c r="B228" s="7">
        <v>71.066699999999997</v>
      </c>
      <c r="C228" s="2">
        <v>138.88</v>
      </c>
      <c r="D228" s="8">
        <v>1812412</v>
      </c>
      <c r="E228" s="2">
        <v>-1.2233000000000001</v>
      </c>
      <c r="F228" s="2">
        <v>1.3501000000000001</v>
      </c>
      <c r="G228" s="2">
        <v>-16.1403</v>
      </c>
      <c r="H228" s="2">
        <v>135.38839999999999</v>
      </c>
      <c r="I228" s="7">
        <v>2.5141</v>
      </c>
      <c r="J228" s="7">
        <v>0</v>
      </c>
      <c r="K228" s="2" t="s">
        <v>282</v>
      </c>
      <c r="L228" s="4">
        <v>227</v>
      </c>
      <c r="M228" s="4">
        <f>VLOOKUP($K228,'08.06.2020'!$K$2:$L$500,2,FALSE)</f>
        <v>199</v>
      </c>
      <c r="N228" s="4">
        <f>VLOOKUP($K228,'01.06.2020'!$K$2:$L$500,2,FALSE)</f>
        <v>174</v>
      </c>
      <c r="O228" s="4">
        <f>VLOOKUP($K228,'25.05.2020'!$K$2:$L$500,2,FALSE)</f>
        <v>165</v>
      </c>
      <c r="P228" s="4">
        <f>VLOOKUP($K228,'18.05.2020'!$K$2:$L$500,2,FALSE)</f>
        <v>145</v>
      </c>
      <c r="Q228" s="4">
        <f>VLOOKUP($K228,'11.05.2020'!$K$2:$L$500,2,FALSE)</f>
        <v>145</v>
      </c>
      <c r="R228" s="4">
        <f>VLOOKUP($K228,'04.05.2020'!$K$2:$L$500,2,FALSE)</f>
        <v>142</v>
      </c>
      <c r="S228" s="5">
        <f>M228-$L228</f>
        <v>-28</v>
      </c>
      <c r="T228" s="5">
        <f>N228-$L228</f>
        <v>-53</v>
      </c>
      <c r="U228" s="5">
        <f>O228-$L228</f>
        <v>-62</v>
      </c>
      <c r="V228" s="5">
        <f>P228-$L228</f>
        <v>-82</v>
      </c>
    </row>
    <row r="229" spans="1:22">
      <c r="A229" s="1" t="s">
        <v>360</v>
      </c>
      <c r="B229" s="7">
        <v>71.066699999999997</v>
      </c>
      <c r="C229" s="2">
        <v>142.19999999999999</v>
      </c>
      <c r="D229" s="8">
        <v>462172</v>
      </c>
      <c r="E229" s="2">
        <v>11.041700000000001</v>
      </c>
      <c r="F229" s="2">
        <v>17.676300000000001</v>
      </c>
      <c r="G229" s="2">
        <v>46.582799999999999</v>
      </c>
      <c r="H229" s="2">
        <v>123.2509</v>
      </c>
      <c r="I229" s="7">
        <v>13.325699999999999</v>
      </c>
      <c r="J229" s="7">
        <v>1</v>
      </c>
      <c r="K229" s="2" t="s">
        <v>502</v>
      </c>
      <c r="L229" s="4">
        <v>228</v>
      </c>
      <c r="M229" s="4">
        <f>VLOOKUP($K229,'08.06.2020'!$K$2:$L$500,2,FALSE)</f>
        <v>220</v>
      </c>
      <c r="N229" s="4">
        <f>VLOOKUP($K229,'01.06.2020'!$K$2:$L$500,2,FALSE)</f>
        <v>219</v>
      </c>
      <c r="O229" s="4">
        <f>VLOOKUP($K229,'25.05.2020'!$K$2:$L$500,2,FALSE)</f>
        <v>220</v>
      </c>
      <c r="P229" s="4">
        <f>VLOOKUP($K229,'18.05.2020'!$K$2:$L$500,2,FALSE)</f>
        <v>199</v>
      </c>
      <c r="Q229" s="4">
        <f>VLOOKUP($K229,'11.05.2020'!$K$2:$L$500,2,FALSE)</f>
        <v>181</v>
      </c>
      <c r="R229" s="4">
        <f>VLOOKUP($K229,'04.05.2020'!$K$2:$L$500,2,FALSE)</f>
        <v>174</v>
      </c>
      <c r="S229" s="5">
        <f>M229-$L229</f>
        <v>-8</v>
      </c>
      <c r="T229" s="5">
        <f>N229-$L229</f>
        <v>-9</v>
      </c>
      <c r="U229" s="5">
        <f>O229-$L229</f>
        <v>-8</v>
      </c>
      <c r="V229" s="5">
        <f>P229-$L229</f>
        <v>-29</v>
      </c>
    </row>
    <row r="230" spans="1:22">
      <c r="A230" s="1" t="s">
        <v>370</v>
      </c>
      <c r="B230" s="7">
        <v>71.066699999999997</v>
      </c>
      <c r="C230" s="2">
        <v>186.95</v>
      </c>
      <c r="D230" s="8">
        <v>7316925</v>
      </c>
      <c r="E230" s="2">
        <v>6.7614999999999998</v>
      </c>
      <c r="F230" s="2">
        <v>6.1974999999999998</v>
      </c>
      <c r="G230" s="2">
        <v>22.542000000000002</v>
      </c>
      <c r="H230" s="2">
        <v>167</v>
      </c>
      <c r="I230" s="7">
        <v>10.6713</v>
      </c>
      <c r="J230" s="7">
        <v>1</v>
      </c>
      <c r="K230" s="2" t="s">
        <v>512</v>
      </c>
      <c r="L230" s="4">
        <v>229</v>
      </c>
      <c r="M230" s="4">
        <f>VLOOKUP($K230,'08.06.2020'!$K$2:$L$500,2,FALSE)</f>
        <v>221</v>
      </c>
      <c r="N230" s="4">
        <f>VLOOKUP($K230,'01.06.2020'!$K$2:$L$500,2,FALSE)</f>
        <v>216</v>
      </c>
      <c r="O230" s="4">
        <f>VLOOKUP($K230,'25.05.2020'!$K$2:$L$500,2,FALSE)</f>
        <v>229</v>
      </c>
      <c r="P230" s="4">
        <f>VLOOKUP($K230,'18.05.2020'!$K$2:$L$500,2,FALSE)</f>
        <v>209</v>
      </c>
      <c r="Q230" s="4">
        <f>VLOOKUP($K230,'11.05.2020'!$K$2:$L$500,2,FALSE)</f>
        <v>198</v>
      </c>
      <c r="R230" s="4">
        <f>VLOOKUP($K230,'04.05.2020'!$K$2:$L$500,2,FALSE)</f>
        <v>192</v>
      </c>
      <c r="S230" s="5">
        <f>M230-$L230</f>
        <v>-8</v>
      </c>
      <c r="T230" s="5">
        <f>N230-$L230</f>
        <v>-13</v>
      </c>
      <c r="U230" s="5">
        <f>O230-$L230</f>
        <v>0</v>
      </c>
      <c r="V230" s="5">
        <f>P230-$L230</f>
        <v>-20</v>
      </c>
    </row>
    <row r="231" spans="1:22">
      <c r="A231" s="1" t="s">
        <v>390</v>
      </c>
      <c r="B231" s="7">
        <v>71.066699999999997</v>
      </c>
      <c r="C231" s="2">
        <v>128.61000000000001</v>
      </c>
      <c r="D231" s="8">
        <v>1272843</v>
      </c>
      <c r="E231" s="2">
        <v>6.3507999999999996</v>
      </c>
      <c r="F231" s="2">
        <v>12.6281</v>
      </c>
      <c r="G231" s="2">
        <v>20.128900000000002</v>
      </c>
      <c r="H231" s="2">
        <v>117.13</v>
      </c>
      <c r="I231" s="7">
        <v>8.9261999999999997</v>
      </c>
      <c r="J231" s="7">
        <v>1</v>
      </c>
      <c r="K231" s="2" t="s">
        <v>532</v>
      </c>
      <c r="L231" s="4">
        <v>230</v>
      </c>
      <c r="M231" s="4">
        <f>VLOOKUP($K231,'08.06.2020'!$K$2:$L$500,2,FALSE)</f>
        <v>223</v>
      </c>
      <c r="N231" s="4">
        <f>VLOOKUP($K231,'01.06.2020'!$K$2:$L$500,2,FALSE)</f>
        <v>220</v>
      </c>
      <c r="O231" s="4">
        <f>VLOOKUP($K231,'25.05.2020'!$K$2:$L$500,2,FALSE)</f>
        <v>226</v>
      </c>
      <c r="P231" s="4">
        <f>VLOOKUP($K231,'18.05.2020'!$K$2:$L$500,2,FALSE)</f>
        <v>229</v>
      </c>
      <c r="Q231" s="4">
        <f>VLOOKUP($K231,'11.05.2020'!$K$2:$L$500,2,FALSE)</f>
        <v>242</v>
      </c>
      <c r="R231" s="4">
        <f>VLOOKUP($K231,'04.05.2020'!$K$2:$L$500,2,FALSE)</f>
        <v>247</v>
      </c>
      <c r="S231" s="5">
        <f>M231-$L231</f>
        <v>-7</v>
      </c>
      <c r="T231" s="5">
        <f>N231-$L231</f>
        <v>-10</v>
      </c>
      <c r="U231" s="5">
        <f>O231-$L231</f>
        <v>-4</v>
      </c>
      <c r="V231" s="5">
        <f>P231-$L231</f>
        <v>-1</v>
      </c>
    </row>
    <row r="232" spans="1:22">
      <c r="A232" s="1" t="s">
        <v>396</v>
      </c>
      <c r="B232" s="7">
        <v>70.933300000000003</v>
      </c>
      <c r="C232" s="2">
        <v>53.08</v>
      </c>
      <c r="D232" s="8">
        <v>2118671</v>
      </c>
      <c r="E232" s="2">
        <v>7.8422999999999998</v>
      </c>
      <c r="F232" s="2">
        <v>22.728300000000001</v>
      </c>
      <c r="G232" s="2">
        <v>59.303699999999999</v>
      </c>
      <c r="H232" s="2">
        <v>47.03</v>
      </c>
      <c r="I232" s="7">
        <v>11.3979</v>
      </c>
      <c r="J232" s="7">
        <v>1</v>
      </c>
      <c r="K232" s="2" t="s">
        <v>538</v>
      </c>
      <c r="L232" s="4">
        <v>231</v>
      </c>
      <c r="M232" s="4">
        <f>VLOOKUP($K232,'08.06.2020'!$K$2:$L$500,2,FALSE)</f>
        <v>225</v>
      </c>
      <c r="N232" s="4">
        <f>VLOOKUP($K232,'01.06.2020'!$K$2:$L$500,2,FALSE)</f>
        <v>224</v>
      </c>
      <c r="O232" s="4">
        <f>VLOOKUP($K232,'25.05.2020'!$K$2:$L$500,2,FALSE)</f>
        <v>241</v>
      </c>
      <c r="P232" s="4">
        <f>VLOOKUP($K232,'18.05.2020'!$K$2:$L$500,2,FALSE)</f>
        <v>235</v>
      </c>
      <c r="Q232" s="4">
        <f>VLOOKUP($K232,'11.05.2020'!$K$2:$L$500,2,FALSE)</f>
        <v>225</v>
      </c>
      <c r="R232" s="4">
        <f>VLOOKUP($K232,'04.05.2020'!$K$2:$L$500,2,FALSE)</f>
        <v>213</v>
      </c>
      <c r="S232" s="5">
        <f>M232-$L232</f>
        <v>-6</v>
      </c>
      <c r="T232" s="5">
        <f>N232-$L232</f>
        <v>-7</v>
      </c>
      <c r="U232" s="5">
        <f>O232-$L232</f>
        <v>10</v>
      </c>
      <c r="V232" s="5">
        <f>P232-$L232</f>
        <v>4</v>
      </c>
    </row>
    <row r="233" spans="1:22">
      <c r="A233" s="1" t="s">
        <v>407</v>
      </c>
      <c r="B233" s="7">
        <v>70.933300000000003</v>
      </c>
      <c r="C233" s="2">
        <v>68.03</v>
      </c>
      <c r="D233" s="8">
        <v>1206665</v>
      </c>
      <c r="E233" s="2">
        <v>8.9875000000000007</v>
      </c>
      <c r="F233" s="2">
        <v>13.724500000000001</v>
      </c>
      <c r="G233" s="2">
        <v>51.886600000000001</v>
      </c>
      <c r="H233" s="2">
        <v>60.610900000000001</v>
      </c>
      <c r="I233" s="7">
        <v>10.9056</v>
      </c>
      <c r="J233" s="7">
        <v>1</v>
      </c>
      <c r="K233" s="2" t="s">
        <v>549</v>
      </c>
      <c r="L233" s="4">
        <v>232</v>
      </c>
      <c r="M233" s="4">
        <f>VLOOKUP($K233,'08.06.2020'!$K$2:$L$500,2,FALSE)</f>
        <v>226</v>
      </c>
      <c r="N233" s="4">
        <f>VLOOKUP($K233,'01.06.2020'!$K$2:$L$500,2,FALSE)</f>
        <v>222</v>
      </c>
      <c r="O233" s="4">
        <f>VLOOKUP($K233,'25.05.2020'!$K$2:$L$500,2,FALSE)</f>
        <v>244</v>
      </c>
      <c r="P233" s="4">
        <f>VLOOKUP($K233,'18.05.2020'!$K$2:$L$500,2,FALSE)</f>
        <v>246</v>
      </c>
      <c r="Q233" s="4">
        <f>VLOOKUP($K233,'11.05.2020'!$K$2:$L$500,2,FALSE)</f>
        <v>240</v>
      </c>
      <c r="R233" s="4">
        <f>VLOOKUP($K233,'04.05.2020'!$K$2:$L$500,2,FALSE)</f>
        <v>231</v>
      </c>
      <c r="S233" s="5">
        <f>M233-$L233</f>
        <v>-6</v>
      </c>
      <c r="T233" s="5">
        <f>N233-$L233</f>
        <v>-10</v>
      </c>
      <c r="U233" s="5">
        <f>O233-$L233</f>
        <v>12</v>
      </c>
      <c r="V233" s="5">
        <f>P233-$L233</f>
        <v>14</v>
      </c>
    </row>
    <row r="234" spans="1:22">
      <c r="A234" s="1" t="s">
        <v>381</v>
      </c>
      <c r="B234" s="7">
        <v>70.933300000000003</v>
      </c>
      <c r="C234" s="2">
        <v>206.67</v>
      </c>
      <c r="D234" s="8">
        <v>1069485</v>
      </c>
      <c r="E234" s="2">
        <v>1.5427999999999999</v>
      </c>
      <c r="F234" s="2">
        <v>16.126300000000001</v>
      </c>
      <c r="G234" s="2">
        <v>18.388000000000002</v>
      </c>
      <c r="H234" s="2">
        <v>195</v>
      </c>
      <c r="I234" s="7">
        <v>5.6467000000000001</v>
      </c>
      <c r="J234" s="7">
        <v>1</v>
      </c>
      <c r="K234" s="2" t="s">
        <v>523</v>
      </c>
      <c r="L234" s="4">
        <v>233</v>
      </c>
      <c r="M234" s="4">
        <f>VLOOKUP($K234,'08.06.2020'!$K$2:$L$500,2,FALSE)</f>
        <v>257</v>
      </c>
      <c r="N234" s="4">
        <f>VLOOKUP($K234,'01.06.2020'!$K$2:$L$500,2,FALSE)</f>
        <v>245</v>
      </c>
      <c r="O234" s="4">
        <f>VLOOKUP($K234,'25.05.2020'!$K$2:$L$500,2,FALSE)</f>
        <v>246</v>
      </c>
      <c r="P234" s="4">
        <f>VLOOKUP($K234,'18.05.2020'!$K$2:$L$500,2,FALSE)</f>
        <v>220</v>
      </c>
      <c r="Q234" s="4">
        <f>VLOOKUP($K234,'11.05.2020'!$K$2:$L$500,2,FALSE)</f>
        <v>212</v>
      </c>
      <c r="R234" s="4">
        <f>VLOOKUP($K234,'04.05.2020'!$K$2:$L$500,2,FALSE)</f>
        <v>199</v>
      </c>
      <c r="S234" s="5">
        <f>M234-$L234</f>
        <v>24</v>
      </c>
      <c r="T234" s="5">
        <f>N234-$L234</f>
        <v>12</v>
      </c>
      <c r="U234" s="5">
        <f>O234-$L234</f>
        <v>13</v>
      </c>
      <c r="V234" s="5">
        <f>P234-$L234</f>
        <v>-13</v>
      </c>
    </row>
    <row r="235" spans="1:22">
      <c r="A235" s="1" t="s">
        <v>431</v>
      </c>
      <c r="B235" s="7">
        <v>70.933300000000003</v>
      </c>
      <c r="C235" s="2">
        <v>46.74</v>
      </c>
      <c r="D235" s="8">
        <v>2611293</v>
      </c>
      <c r="E235" s="2">
        <v>-1.7447999999999999</v>
      </c>
      <c r="F235" s="2">
        <v>23.097200000000001</v>
      </c>
      <c r="G235" s="2">
        <v>-7.7925000000000004</v>
      </c>
      <c r="H235" s="2">
        <v>45.029899999999998</v>
      </c>
      <c r="I235" s="7">
        <v>3.6587999999999998</v>
      </c>
      <c r="J235" s="7">
        <v>1</v>
      </c>
      <c r="K235" s="2" t="s">
        <v>573</v>
      </c>
      <c r="L235" s="4">
        <v>234</v>
      </c>
      <c r="M235" s="4">
        <f>VLOOKUP($K235,'08.06.2020'!$K$2:$L$500,2,FALSE)</f>
        <v>237</v>
      </c>
      <c r="N235" s="4">
        <f>VLOOKUP($K235,'01.06.2020'!$K$2:$L$500,2,FALSE)</f>
        <v>252</v>
      </c>
      <c r="O235" s="4">
        <f>VLOOKUP($K235,'25.05.2020'!$K$2:$L$500,2,FALSE)</f>
        <v>269</v>
      </c>
      <c r="P235" s="4">
        <f>VLOOKUP($K235,'18.05.2020'!$K$2:$L$500,2,FALSE)</f>
        <v>270</v>
      </c>
      <c r="Q235" s="4">
        <f>VLOOKUP($K235,'11.05.2020'!$K$2:$L$500,2,FALSE)</f>
        <v>287</v>
      </c>
      <c r="R235" s="4">
        <f>VLOOKUP($K235,'04.05.2020'!$K$2:$L$500,2,FALSE)</f>
        <v>313</v>
      </c>
      <c r="S235" s="5">
        <f>M235-$L235</f>
        <v>3</v>
      </c>
      <c r="T235" s="5">
        <f>N235-$L235</f>
        <v>18</v>
      </c>
      <c r="U235" s="5">
        <f>O235-$L235</f>
        <v>35</v>
      </c>
      <c r="V235" s="5">
        <f>P235-$L235</f>
        <v>36</v>
      </c>
    </row>
    <row r="236" spans="1:22">
      <c r="A236" s="1" t="s">
        <v>375</v>
      </c>
      <c r="B236" s="7">
        <v>70.933300000000003</v>
      </c>
      <c r="C236" s="2">
        <v>141.9</v>
      </c>
      <c r="D236" s="8">
        <v>401177</v>
      </c>
      <c r="E236" s="2">
        <v>1.6694</v>
      </c>
      <c r="F236" s="2">
        <v>5.4705000000000004</v>
      </c>
      <c r="G236" s="2">
        <v>8.9862000000000002</v>
      </c>
      <c r="H236" s="2">
        <v>135.91999999999999</v>
      </c>
      <c r="I236" s="7">
        <v>4.2141999999999999</v>
      </c>
      <c r="J236" s="7">
        <v>1</v>
      </c>
      <c r="K236" s="2" t="s">
        <v>517</v>
      </c>
      <c r="L236" s="4">
        <v>235</v>
      </c>
      <c r="M236" s="4">
        <f>VLOOKUP($K236,'08.06.2020'!$K$2:$L$500,2,FALSE)</f>
        <v>228</v>
      </c>
      <c r="N236" s="4">
        <f>VLOOKUP($K236,'01.06.2020'!$K$2:$L$500,2,FALSE)</f>
        <v>223</v>
      </c>
      <c r="O236" s="4">
        <f>VLOOKUP($K236,'25.05.2020'!$K$2:$L$500,2,FALSE)</f>
        <v>234</v>
      </c>
      <c r="P236" s="4">
        <f>VLOOKUP($K236,'18.05.2020'!$K$2:$L$500,2,FALSE)</f>
        <v>214</v>
      </c>
      <c r="Q236" s="4">
        <f>VLOOKUP($K236,'11.05.2020'!$K$2:$L$500,2,FALSE)</f>
        <v>209</v>
      </c>
      <c r="R236" s="4">
        <f>VLOOKUP($K236,'04.05.2020'!$K$2:$L$500,2,FALSE)</f>
        <v>196</v>
      </c>
      <c r="S236" s="5">
        <f>M236-$L236</f>
        <v>-7</v>
      </c>
      <c r="T236" s="5">
        <f>N236-$L236</f>
        <v>-12</v>
      </c>
      <c r="U236" s="5">
        <f>O236-$L236</f>
        <v>-1</v>
      </c>
      <c r="V236" s="5">
        <f>P236-$L236</f>
        <v>-21</v>
      </c>
    </row>
    <row r="237" spans="1:22">
      <c r="A237" s="1" t="s">
        <v>409</v>
      </c>
      <c r="B237" s="7">
        <v>70.933300000000003</v>
      </c>
      <c r="C237" s="2">
        <v>221.84</v>
      </c>
      <c r="D237" s="8">
        <v>343873</v>
      </c>
      <c r="E237" s="2">
        <v>3.6635</v>
      </c>
      <c r="F237" s="2">
        <v>9.9252000000000002</v>
      </c>
      <c r="G237" s="2">
        <v>73.992199999999997</v>
      </c>
      <c r="H237" s="2">
        <v>208.54</v>
      </c>
      <c r="I237" s="7">
        <v>5.9953000000000003</v>
      </c>
      <c r="J237" s="7">
        <v>1</v>
      </c>
      <c r="K237" s="2" t="s">
        <v>551</v>
      </c>
      <c r="L237" s="4">
        <v>236</v>
      </c>
      <c r="M237" s="4">
        <f>VLOOKUP($K237,'08.06.2020'!$K$2:$L$500,2,FALSE)</f>
        <v>230</v>
      </c>
      <c r="N237" s="4">
        <f>VLOOKUP($K237,'01.06.2020'!$K$2:$L$500,2,FALSE)</f>
        <v>225</v>
      </c>
      <c r="O237" s="4">
        <f>VLOOKUP($K237,'25.05.2020'!$K$2:$L$500,2,FALSE)</f>
        <v>248</v>
      </c>
      <c r="P237" s="4">
        <f>VLOOKUP($K237,'18.05.2020'!$K$2:$L$500,2,FALSE)</f>
        <v>248</v>
      </c>
      <c r="Q237" s="4">
        <f>VLOOKUP($K237,'11.05.2020'!$K$2:$L$500,2,FALSE)</f>
        <v>261</v>
      </c>
      <c r="R237" s="4">
        <f>VLOOKUP($K237,'04.05.2020'!$K$2:$L$500,2,FALSE)</f>
        <v>282</v>
      </c>
      <c r="S237" s="5">
        <f>M237-$L237</f>
        <v>-6</v>
      </c>
      <c r="T237" s="5">
        <f>N237-$L237</f>
        <v>-11</v>
      </c>
      <c r="U237" s="5">
        <f>O237-$L237</f>
        <v>12</v>
      </c>
      <c r="V237" s="5">
        <f>P237-$L237</f>
        <v>12</v>
      </c>
    </row>
    <row r="238" spans="1:22">
      <c r="A238" s="1" t="s">
        <v>689</v>
      </c>
      <c r="B238" s="7">
        <v>70.933300000000003</v>
      </c>
      <c r="C238" s="2">
        <v>95.78</v>
      </c>
      <c r="D238" s="8">
        <v>7120283</v>
      </c>
      <c r="E238" s="2">
        <v>-0.67410000000000003</v>
      </c>
      <c r="F238" s="2">
        <v>4.6661999999999999</v>
      </c>
      <c r="G238" s="2">
        <v>13.3491</v>
      </c>
      <c r="H238" s="2">
        <v>93.44</v>
      </c>
      <c r="I238" s="7">
        <v>2.4430999999999998</v>
      </c>
      <c r="J238" s="7">
        <v>1</v>
      </c>
      <c r="K238" s="2" t="s">
        <v>694</v>
      </c>
      <c r="L238" s="4">
        <v>237</v>
      </c>
      <c r="M238" s="4" t="e">
        <f>VLOOKUP($K238,'08.06.2020'!$K$2:$L$500,2,FALSE)</f>
        <v>#N/A</v>
      </c>
      <c r="N238" s="4" t="e">
        <f>VLOOKUP($K238,'01.06.2020'!$K$2:$L$500,2,FALSE)</f>
        <v>#N/A</v>
      </c>
      <c r="O238" s="4" t="e">
        <f>VLOOKUP($K238,'25.05.2020'!$K$2:$L$500,2,FALSE)</f>
        <v>#N/A</v>
      </c>
      <c r="P238" s="4" t="e">
        <f>VLOOKUP($K238,'18.05.2020'!$K$2:$L$500,2,FALSE)</f>
        <v>#N/A</v>
      </c>
      <c r="Q238" s="4" t="e">
        <f>VLOOKUP($K238,'11.05.2020'!$K$2:$L$500,2,FALSE)</f>
        <v>#N/A</v>
      </c>
      <c r="R238" s="4" t="e">
        <f>VLOOKUP($K238,'04.05.2020'!$K$2:$L$500,2,FALSE)</f>
        <v>#N/A</v>
      </c>
      <c r="S238" s="5" t="e">
        <f>M238-$L238</f>
        <v>#N/A</v>
      </c>
      <c r="T238" s="5" t="e">
        <f>N238-$L238</f>
        <v>#N/A</v>
      </c>
      <c r="U238" s="5" t="e">
        <f>O238-$L238</f>
        <v>#N/A</v>
      </c>
      <c r="V238" s="5" t="e">
        <f>P238-$L238</f>
        <v>#N/A</v>
      </c>
    </row>
    <row r="239" spans="1:22">
      <c r="A239" s="1" t="s">
        <v>691</v>
      </c>
      <c r="B239" s="7">
        <v>70.933300000000003</v>
      </c>
      <c r="C239" s="2">
        <v>5.47</v>
      </c>
      <c r="D239" s="8">
        <v>296273</v>
      </c>
      <c r="E239" s="2">
        <v>10.0604</v>
      </c>
      <c r="F239" s="2">
        <v>40.256399999999999</v>
      </c>
      <c r="G239" s="2">
        <v>98.909099999999995</v>
      </c>
      <c r="H239" s="2">
        <v>3.34</v>
      </c>
      <c r="I239" s="7">
        <v>38.939700000000002</v>
      </c>
      <c r="J239" s="7">
        <v>1</v>
      </c>
      <c r="K239" s="2" t="s">
        <v>698</v>
      </c>
      <c r="L239" s="4">
        <v>238</v>
      </c>
      <c r="M239" s="4" t="e">
        <f>VLOOKUP($K239,'08.06.2020'!$K$2:$L$500,2,FALSE)</f>
        <v>#N/A</v>
      </c>
      <c r="N239" s="4" t="e">
        <f>VLOOKUP($K239,'01.06.2020'!$K$2:$L$500,2,FALSE)</f>
        <v>#N/A</v>
      </c>
      <c r="O239" s="4" t="e">
        <f>VLOOKUP($K239,'25.05.2020'!$K$2:$L$500,2,FALSE)</f>
        <v>#N/A</v>
      </c>
      <c r="P239" s="4" t="e">
        <f>VLOOKUP($K239,'18.05.2020'!$K$2:$L$500,2,FALSE)</f>
        <v>#N/A</v>
      </c>
      <c r="Q239" s="4" t="e">
        <f>VLOOKUP($K239,'11.05.2020'!$K$2:$L$500,2,FALSE)</f>
        <v>#N/A</v>
      </c>
      <c r="R239" s="4" t="e">
        <f>VLOOKUP($K239,'04.05.2020'!$K$2:$L$500,2,FALSE)</f>
        <v>#N/A</v>
      </c>
      <c r="S239" s="5" t="e">
        <f>M239-$L239</f>
        <v>#N/A</v>
      </c>
      <c r="T239" s="5" t="e">
        <f>N239-$L239</f>
        <v>#N/A</v>
      </c>
      <c r="U239" s="5" t="e">
        <f>O239-$L239</f>
        <v>#N/A</v>
      </c>
      <c r="V239" s="5" t="e">
        <f>P239-$L239</f>
        <v>#N/A</v>
      </c>
    </row>
    <row r="240" spans="1:22">
      <c r="A240" s="1" t="s">
        <v>412</v>
      </c>
      <c r="B240" s="7">
        <v>70.8</v>
      </c>
      <c r="C240" s="2">
        <v>2675.01</v>
      </c>
      <c r="D240" s="8">
        <v>3897419</v>
      </c>
      <c r="E240" s="2">
        <v>5.1075999999999997</v>
      </c>
      <c r="F240" s="2">
        <v>9.2139000000000006</v>
      </c>
      <c r="G240" s="2">
        <v>39.767499999999998</v>
      </c>
      <c r="H240" s="2">
        <v>2503.3501000000001</v>
      </c>
      <c r="I240" s="7">
        <v>6.4172000000000002</v>
      </c>
      <c r="J240" s="7">
        <v>1</v>
      </c>
      <c r="K240" s="2" t="s">
        <v>554</v>
      </c>
      <c r="L240" s="4">
        <v>239</v>
      </c>
      <c r="M240" s="4">
        <f>VLOOKUP($K240,'08.06.2020'!$K$2:$L$500,2,FALSE)</f>
        <v>231</v>
      </c>
      <c r="N240" s="4">
        <f>VLOOKUP($K240,'01.06.2020'!$K$2:$L$500,2,FALSE)</f>
        <v>227</v>
      </c>
      <c r="O240" s="4">
        <f>VLOOKUP($K240,'25.05.2020'!$K$2:$L$500,2,FALSE)</f>
        <v>250</v>
      </c>
      <c r="P240" s="4">
        <f>VLOOKUP($K240,'18.05.2020'!$K$2:$L$500,2,FALSE)</f>
        <v>251</v>
      </c>
      <c r="Q240" s="4">
        <f>VLOOKUP($K240,'11.05.2020'!$K$2:$L$500,2,FALSE)</f>
        <v>268</v>
      </c>
      <c r="R240" s="4">
        <f>VLOOKUP($K240,'04.05.2020'!$K$2:$L$500,2,FALSE)</f>
        <v>290</v>
      </c>
      <c r="S240" s="5">
        <f>M240-$L240</f>
        <v>-8</v>
      </c>
      <c r="T240" s="5">
        <f>N240-$L240</f>
        <v>-12</v>
      </c>
      <c r="U240" s="5">
        <f>O240-$L240</f>
        <v>11</v>
      </c>
      <c r="V240" s="5">
        <f>P240-$L240</f>
        <v>12</v>
      </c>
    </row>
    <row r="241" spans="1:22">
      <c r="A241" s="1" t="s">
        <v>394</v>
      </c>
      <c r="B241" s="7">
        <v>70.8</v>
      </c>
      <c r="C241" s="2">
        <v>32.409999999999997</v>
      </c>
      <c r="D241" s="8">
        <v>211382</v>
      </c>
      <c r="E241" s="2">
        <v>2.8235999999999999</v>
      </c>
      <c r="F241" s="2">
        <v>5.6044</v>
      </c>
      <c r="G241" s="2">
        <v>7.4245999999999999</v>
      </c>
      <c r="H241" s="2">
        <v>30.44</v>
      </c>
      <c r="I241" s="7">
        <v>6.0784000000000002</v>
      </c>
      <c r="J241" s="7">
        <v>1</v>
      </c>
      <c r="K241" s="2" t="s">
        <v>536</v>
      </c>
      <c r="L241" s="4">
        <v>240</v>
      </c>
      <c r="M241" s="4">
        <f>VLOOKUP($K241,'08.06.2020'!$K$2:$L$500,2,FALSE)</f>
        <v>232</v>
      </c>
      <c r="N241" s="4">
        <f>VLOOKUP($K241,'01.06.2020'!$K$2:$L$500,2,FALSE)</f>
        <v>228</v>
      </c>
      <c r="O241" s="4">
        <f>VLOOKUP($K241,'25.05.2020'!$K$2:$L$500,2,FALSE)</f>
        <v>251</v>
      </c>
      <c r="P241" s="4">
        <f>VLOOKUP($K241,'18.05.2020'!$K$2:$L$500,2,FALSE)</f>
        <v>233</v>
      </c>
      <c r="Q241" s="4">
        <f>VLOOKUP($K241,'11.05.2020'!$K$2:$L$500,2,FALSE)</f>
        <v>237</v>
      </c>
      <c r="R241" s="4">
        <f>VLOOKUP($K241,'04.05.2020'!$K$2:$L$500,2,FALSE)</f>
        <v>230</v>
      </c>
      <c r="S241" s="5">
        <f>M241-$L241</f>
        <v>-8</v>
      </c>
      <c r="T241" s="5">
        <f>N241-$L241</f>
        <v>-12</v>
      </c>
      <c r="U241" s="5">
        <f>O241-$L241</f>
        <v>11</v>
      </c>
      <c r="V241" s="5">
        <f>P241-$L241</f>
        <v>-7</v>
      </c>
    </row>
    <row r="242" spans="1:22">
      <c r="A242" s="1" t="s">
        <v>399</v>
      </c>
      <c r="B242" s="7">
        <v>70.8</v>
      </c>
      <c r="C242" s="2">
        <v>79.510000000000005</v>
      </c>
      <c r="D242" s="8">
        <v>99704</v>
      </c>
      <c r="E242" s="2">
        <v>3.4882</v>
      </c>
      <c r="F242" s="2">
        <v>8.7688000000000006</v>
      </c>
      <c r="G242" s="2">
        <v>20.087599999999998</v>
      </c>
      <c r="H242" s="2">
        <v>75.3</v>
      </c>
      <c r="I242" s="7">
        <v>5.2949000000000002</v>
      </c>
      <c r="J242" s="7">
        <v>1</v>
      </c>
      <c r="K242" s="2" t="s">
        <v>541</v>
      </c>
      <c r="L242" s="4">
        <v>241</v>
      </c>
      <c r="M242" s="4">
        <f>VLOOKUP($K242,'08.06.2020'!$K$2:$L$500,2,FALSE)</f>
        <v>233</v>
      </c>
      <c r="N242" s="4">
        <f>VLOOKUP($K242,'01.06.2020'!$K$2:$L$500,2,FALSE)</f>
        <v>233</v>
      </c>
      <c r="O242" s="4">
        <f>VLOOKUP($K242,'25.05.2020'!$K$2:$L$500,2,FALSE)</f>
        <v>254</v>
      </c>
      <c r="P242" s="4">
        <f>VLOOKUP($K242,'18.05.2020'!$K$2:$L$500,2,FALSE)</f>
        <v>238</v>
      </c>
      <c r="Q242" s="4">
        <f>VLOOKUP($K242,'11.05.2020'!$K$2:$L$500,2,FALSE)</f>
        <v>231</v>
      </c>
      <c r="R242" s="4">
        <f>VLOOKUP($K242,'04.05.2020'!$K$2:$L$500,2,FALSE)</f>
        <v>223</v>
      </c>
      <c r="S242" s="5">
        <f>M242-$L242</f>
        <v>-8</v>
      </c>
      <c r="T242" s="5">
        <f>N242-$L242</f>
        <v>-8</v>
      </c>
      <c r="U242" s="5">
        <f>O242-$L242</f>
        <v>13</v>
      </c>
      <c r="V242" s="5">
        <f>P242-$L242</f>
        <v>-3</v>
      </c>
    </row>
    <row r="243" spans="1:22">
      <c r="A243" s="1" t="s">
        <v>361</v>
      </c>
      <c r="B243" s="7">
        <v>70.8</v>
      </c>
      <c r="C243" s="2">
        <v>55.32</v>
      </c>
      <c r="D243" s="8">
        <v>34685</v>
      </c>
      <c r="E243" s="2">
        <v>1.3557999999999999</v>
      </c>
      <c r="F243" s="2">
        <v>7.7271000000000001</v>
      </c>
      <c r="G243" s="2">
        <v>3.2090000000000001</v>
      </c>
      <c r="H243" s="2">
        <v>53</v>
      </c>
      <c r="I243" s="7">
        <v>4.1938000000000004</v>
      </c>
      <c r="J243" s="7">
        <v>1</v>
      </c>
      <c r="K243" s="2" t="s">
        <v>503</v>
      </c>
      <c r="L243" s="4">
        <v>242</v>
      </c>
      <c r="M243" s="4">
        <f>VLOOKUP($K243,'08.06.2020'!$K$2:$L$500,2,FALSE)</f>
        <v>234</v>
      </c>
      <c r="N243" s="4">
        <f>VLOOKUP($K243,'01.06.2020'!$K$2:$L$500,2,FALSE)</f>
        <v>217</v>
      </c>
      <c r="O243" s="4">
        <f>VLOOKUP($K243,'25.05.2020'!$K$2:$L$500,2,FALSE)</f>
        <v>221</v>
      </c>
      <c r="P243" s="4">
        <f>VLOOKUP($K243,'18.05.2020'!$K$2:$L$500,2,FALSE)</f>
        <v>200</v>
      </c>
      <c r="Q243" s="4">
        <f>VLOOKUP($K243,'11.05.2020'!$K$2:$L$500,2,FALSE)</f>
        <v>202</v>
      </c>
      <c r="R243" s="4">
        <f>VLOOKUP($K243,'04.05.2020'!$K$2:$L$500,2,FALSE)</f>
        <v>191</v>
      </c>
      <c r="S243" s="5">
        <f>M243-$L243</f>
        <v>-8</v>
      </c>
      <c r="T243" s="5">
        <f>N243-$L243</f>
        <v>-25</v>
      </c>
      <c r="U243" s="5">
        <f>O243-$L243</f>
        <v>-21</v>
      </c>
      <c r="V243" s="5">
        <f>P243-$L243</f>
        <v>-42</v>
      </c>
    </row>
    <row r="244" spans="1:22">
      <c r="A244" s="1" t="s">
        <v>374</v>
      </c>
      <c r="B244" s="7">
        <v>70.8</v>
      </c>
      <c r="C244" s="2">
        <v>31.8</v>
      </c>
      <c r="D244" s="8">
        <v>3673419</v>
      </c>
      <c r="E244" s="2">
        <v>9.0908999999999995</v>
      </c>
      <c r="F244" s="2">
        <v>22.9223</v>
      </c>
      <c r="G244" s="2">
        <v>32.005000000000003</v>
      </c>
      <c r="H244" s="2">
        <v>27.95</v>
      </c>
      <c r="I244" s="7">
        <v>12.1069</v>
      </c>
      <c r="J244" s="7">
        <v>1</v>
      </c>
      <c r="K244" s="2" t="s">
        <v>516</v>
      </c>
      <c r="L244" s="4">
        <v>243</v>
      </c>
      <c r="M244" s="4">
        <f>VLOOKUP($K244,'08.06.2020'!$K$2:$L$500,2,FALSE)</f>
        <v>242</v>
      </c>
      <c r="N244" s="4">
        <f>VLOOKUP($K244,'01.06.2020'!$K$2:$L$500,2,FALSE)</f>
        <v>242</v>
      </c>
      <c r="O244" s="4">
        <f>VLOOKUP($K244,'25.05.2020'!$K$2:$L$500,2,FALSE)</f>
        <v>238</v>
      </c>
      <c r="P244" s="4">
        <f>VLOOKUP($K244,'18.05.2020'!$K$2:$L$500,2,FALSE)</f>
        <v>213</v>
      </c>
      <c r="Q244" s="4">
        <f>VLOOKUP($K244,'11.05.2020'!$K$2:$L$500,2,FALSE)</f>
        <v>214</v>
      </c>
      <c r="R244" s="4">
        <f>VLOOKUP($K244,'04.05.2020'!$K$2:$L$500,2,FALSE)</f>
        <v>202</v>
      </c>
      <c r="S244" s="5">
        <f>M244-$L244</f>
        <v>-1</v>
      </c>
      <c r="T244" s="5">
        <f>N244-$L244</f>
        <v>-1</v>
      </c>
      <c r="U244" s="5">
        <f>O244-$L244</f>
        <v>-5</v>
      </c>
      <c r="V244" s="5">
        <f>P244-$L244</f>
        <v>-30</v>
      </c>
    </row>
    <row r="245" spans="1:22">
      <c r="A245" s="1" t="s">
        <v>355</v>
      </c>
      <c r="B245" s="7">
        <v>70.8</v>
      </c>
      <c r="C245" s="2">
        <v>67.16</v>
      </c>
      <c r="D245" s="8">
        <v>204720</v>
      </c>
      <c r="E245" s="2">
        <v>-4.3714000000000004</v>
      </c>
      <c r="F245" s="2">
        <v>-5.1412000000000004</v>
      </c>
      <c r="G245" s="2">
        <v>4.7411000000000003</v>
      </c>
      <c r="H245" s="2">
        <v>68.020099999999999</v>
      </c>
      <c r="I245" s="7">
        <v>-1.2806999999999999</v>
      </c>
      <c r="J245" s="7">
        <v>0</v>
      </c>
      <c r="K245" s="2" t="s">
        <v>497</v>
      </c>
      <c r="L245" s="4">
        <v>244</v>
      </c>
      <c r="M245" s="4">
        <f>VLOOKUP($K245,'08.06.2020'!$K$2:$L$500,2,FALSE)</f>
        <v>219</v>
      </c>
      <c r="N245" s="4">
        <f>VLOOKUP($K245,'01.06.2020'!$K$2:$L$500,2,FALSE)</f>
        <v>211</v>
      </c>
      <c r="O245" s="4">
        <f>VLOOKUP($K245,'25.05.2020'!$K$2:$L$500,2,FALSE)</f>
        <v>191</v>
      </c>
      <c r="P245" s="4">
        <f>VLOOKUP($K245,'18.05.2020'!$K$2:$L$500,2,FALSE)</f>
        <v>194</v>
      </c>
      <c r="Q245" s="4">
        <f>VLOOKUP($K245,'11.05.2020'!$K$2:$L$500,2,FALSE)</f>
        <v>191</v>
      </c>
      <c r="R245" s="4">
        <f>VLOOKUP($K245,'04.05.2020'!$K$2:$L$500,2,FALSE)</f>
        <v>204</v>
      </c>
      <c r="S245" s="5">
        <f>M245-$L245</f>
        <v>-25</v>
      </c>
      <c r="T245" s="5">
        <f>N245-$L245</f>
        <v>-33</v>
      </c>
      <c r="U245" s="5">
        <f>O245-$L245</f>
        <v>-53</v>
      </c>
      <c r="V245" s="5">
        <f>P245-$L245</f>
        <v>-50</v>
      </c>
    </row>
    <row r="246" spans="1:22">
      <c r="A246" s="1" t="s">
        <v>411</v>
      </c>
      <c r="B246" s="7">
        <v>70.8</v>
      </c>
      <c r="C246" s="2">
        <v>453.72</v>
      </c>
      <c r="D246" s="8">
        <v>5894101</v>
      </c>
      <c r="E246" s="2">
        <v>8.5273000000000003</v>
      </c>
      <c r="F246" s="2">
        <v>0.59419999999999995</v>
      </c>
      <c r="G246" s="2">
        <v>22.283300000000001</v>
      </c>
      <c r="H246" s="2">
        <v>412.45</v>
      </c>
      <c r="I246" s="7">
        <v>9.0959000000000003</v>
      </c>
      <c r="J246" s="7">
        <v>1</v>
      </c>
      <c r="K246" s="2" t="s">
        <v>553</v>
      </c>
      <c r="L246" s="4">
        <v>245</v>
      </c>
      <c r="M246" s="4">
        <f>VLOOKUP($K246,'08.06.2020'!$K$2:$L$500,2,FALSE)</f>
        <v>235</v>
      </c>
      <c r="N246" s="4">
        <f>VLOOKUP($K246,'01.06.2020'!$K$2:$L$500,2,FALSE)</f>
        <v>229</v>
      </c>
      <c r="O246" s="4">
        <f>VLOOKUP($K246,'25.05.2020'!$K$2:$L$500,2,FALSE)</f>
        <v>249</v>
      </c>
      <c r="P246" s="4">
        <f>VLOOKUP($K246,'18.05.2020'!$K$2:$L$500,2,FALSE)</f>
        <v>250</v>
      </c>
      <c r="Q246" s="4">
        <f>VLOOKUP($K246,'11.05.2020'!$K$2:$L$500,2,FALSE)</f>
        <v>270</v>
      </c>
      <c r="R246" s="4">
        <f>VLOOKUP($K246,'04.05.2020'!$K$2:$L$500,2,FALSE)</f>
        <v>293</v>
      </c>
      <c r="S246" s="5">
        <f>M246-$L246</f>
        <v>-10</v>
      </c>
      <c r="T246" s="5">
        <f>N246-$L246</f>
        <v>-16</v>
      </c>
      <c r="U246" s="5">
        <f>O246-$L246</f>
        <v>4</v>
      </c>
      <c r="V246" s="5">
        <f>P246-$L246</f>
        <v>5</v>
      </c>
    </row>
    <row r="247" spans="1:22">
      <c r="A247" s="1" t="s">
        <v>402</v>
      </c>
      <c r="B247" s="7">
        <v>70.8</v>
      </c>
      <c r="C247" s="2">
        <v>119.85</v>
      </c>
      <c r="D247" s="8">
        <v>8952918</v>
      </c>
      <c r="E247" s="2">
        <v>1.7921</v>
      </c>
      <c r="F247" s="2">
        <v>-4.0815999999999999</v>
      </c>
      <c r="G247" s="2">
        <v>7.74</v>
      </c>
      <c r="H247" s="2">
        <v>120.78</v>
      </c>
      <c r="I247" s="7">
        <v>-0.77600000000000002</v>
      </c>
      <c r="J247" s="7">
        <v>0</v>
      </c>
      <c r="K247" s="2" t="s">
        <v>544</v>
      </c>
      <c r="L247" s="4">
        <v>246</v>
      </c>
      <c r="M247" s="4">
        <f>VLOOKUP($K247,'08.06.2020'!$K$2:$L$500,2,FALSE)</f>
        <v>224</v>
      </c>
      <c r="N247" s="4">
        <f>VLOOKUP($K247,'01.06.2020'!$K$2:$L$500,2,FALSE)</f>
        <v>221</v>
      </c>
      <c r="O247" s="4">
        <f>VLOOKUP($K247,'25.05.2020'!$K$2:$L$500,2,FALSE)</f>
        <v>240</v>
      </c>
      <c r="P247" s="4">
        <f>VLOOKUP($K247,'18.05.2020'!$K$2:$L$500,2,FALSE)</f>
        <v>241</v>
      </c>
      <c r="Q247" s="4">
        <f>VLOOKUP($K247,'11.05.2020'!$K$2:$L$500,2,FALSE)</f>
        <v>255</v>
      </c>
      <c r="R247" s="4">
        <f>VLOOKUP($K247,'04.05.2020'!$K$2:$L$500,2,FALSE)</f>
        <v>275</v>
      </c>
      <c r="S247" s="5">
        <f>M247-$L247</f>
        <v>-22</v>
      </c>
      <c r="T247" s="5">
        <f>N247-$L247</f>
        <v>-25</v>
      </c>
      <c r="U247" s="5">
        <f>O247-$L247</f>
        <v>-6</v>
      </c>
      <c r="V247" s="5">
        <f>P247-$L247</f>
        <v>-5</v>
      </c>
    </row>
    <row r="248" spans="1:22">
      <c r="A248" s="1" t="s">
        <v>701</v>
      </c>
      <c r="B248" s="7">
        <v>70.666700000000006</v>
      </c>
      <c r="C248" s="2">
        <v>21.8</v>
      </c>
      <c r="D248" s="8">
        <v>1278567</v>
      </c>
      <c r="E248" s="2">
        <v>-5.2586000000000004</v>
      </c>
      <c r="F248" s="2">
        <v>-0.72860000000000003</v>
      </c>
      <c r="G248" s="2">
        <v>-37.856299999999997</v>
      </c>
      <c r="H248" s="2">
        <v>21.46</v>
      </c>
      <c r="I248" s="7">
        <v>1.5596000000000001</v>
      </c>
      <c r="J248" s="7">
        <v>1</v>
      </c>
      <c r="K248" s="2" t="s">
        <v>711</v>
      </c>
      <c r="L248" s="4">
        <v>247</v>
      </c>
      <c r="M248" s="4" t="e">
        <f>VLOOKUP($K248,'08.06.2020'!$K$2:$L$500,2,FALSE)</f>
        <v>#N/A</v>
      </c>
      <c r="N248" s="4" t="e">
        <f>VLOOKUP($K248,'01.06.2020'!$K$2:$L$500,2,FALSE)</f>
        <v>#N/A</v>
      </c>
      <c r="O248" s="4" t="e">
        <f>VLOOKUP($K248,'25.05.2020'!$K$2:$L$500,2,FALSE)</f>
        <v>#N/A</v>
      </c>
      <c r="P248" s="4" t="e">
        <f>VLOOKUP($K248,'18.05.2020'!$K$2:$L$500,2,FALSE)</f>
        <v>#N/A</v>
      </c>
      <c r="Q248" s="4" t="e">
        <f>VLOOKUP($K248,'11.05.2020'!$K$2:$L$500,2,FALSE)</f>
        <v>#N/A</v>
      </c>
      <c r="R248" s="4" t="e">
        <f>VLOOKUP($K248,'04.05.2020'!$K$2:$L$500,2,FALSE)</f>
        <v>#N/A</v>
      </c>
      <c r="S248" s="5" t="e">
        <f>M248-$L248</f>
        <v>#N/A</v>
      </c>
      <c r="T248" s="5" t="e">
        <f>N248-$L248</f>
        <v>#N/A</v>
      </c>
      <c r="U248" s="5" t="e">
        <f>O248-$L248</f>
        <v>#N/A</v>
      </c>
      <c r="V248" s="5" t="e">
        <f>P248-$L248</f>
        <v>#N/A</v>
      </c>
    </row>
    <row r="249" spans="1:22">
      <c r="A249" s="1" t="s">
        <v>384</v>
      </c>
      <c r="B249" s="7">
        <v>70.666700000000006</v>
      </c>
      <c r="C249" s="2">
        <v>96.11</v>
      </c>
      <c r="D249" s="8">
        <v>1439095</v>
      </c>
      <c r="E249" s="2">
        <v>1.2644</v>
      </c>
      <c r="F249" s="2">
        <v>4.2633999999999999</v>
      </c>
      <c r="G249" s="2">
        <v>4.8319999999999999</v>
      </c>
      <c r="H249" s="2">
        <v>92.11</v>
      </c>
      <c r="I249" s="7">
        <v>4.1619000000000002</v>
      </c>
      <c r="J249" s="7">
        <v>1</v>
      </c>
      <c r="K249" s="2" t="s">
        <v>526</v>
      </c>
      <c r="L249" s="4">
        <v>248</v>
      </c>
      <c r="M249" s="4">
        <f>VLOOKUP($K249,'08.06.2020'!$K$2:$L$500,2,FALSE)</f>
        <v>238</v>
      </c>
      <c r="N249" s="4">
        <f>VLOOKUP($K249,'01.06.2020'!$K$2:$L$500,2,FALSE)</f>
        <v>240</v>
      </c>
      <c r="O249" s="4">
        <f>VLOOKUP($K249,'25.05.2020'!$K$2:$L$500,2,FALSE)</f>
        <v>247</v>
      </c>
      <c r="P249" s="4">
        <f>VLOOKUP($K249,'18.05.2020'!$K$2:$L$500,2,FALSE)</f>
        <v>223</v>
      </c>
      <c r="Q249" s="4">
        <f>VLOOKUP($K249,'11.05.2020'!$K$2:$L$500,2,FALSE)</f>
        <v>218</v>
      </c>
      <c r="R249" s="4">
        <f>VLOOKUP($K249,'04.05.2020'!$K$2:$L$500,2,FALSE)</f>
        <v>218</v>
      </c>
      <c r="S249" s="5">
        <f>M249-$L249</f>
        <v>-10</v>
      </c>
      <c r="T249" s="5">
        <f>N249-$L249</f>
        <v>-8</v>
      </c>
      <c r="U249" s="5">
        <f>O249-$L249</f>
        <v>-1</v>
      </c>
      <c r="V249" s="5">
        <f>P249-$L249</f>
        <v>-25</v>
      </c>
    </row>
    <row r="250" spans="1:22">
      <c r="A250" s="1" t="s">
        <v>690</v>
      </c>
      <c r="B250" s="7">
        <v>70.666700000000006</v>
      </c>
      <c r="C250" s="2">
        <v>41.73</v>
      </c>
      <c r="D250" s="8">
        <v>863058</v>
      </c>
      <c r="E250" s="2">
        <v>10.047499999999999</v>
      </c>
      <c r="F250" s="2">
        <v>40.268900000000002</v>
      </c>
      <c r="G250" s="2">
        <v>89.509500000000003</v>
      </c>
      <c r="H250" s="2">
        <v>34.070099999999996</v>
      </c>
      <c r="I250" s="7">
        <v>18.355899999999998</v>
      </c>
      <c r="J250" s="7">
        <v>1</v>
      </c>
      <c r="K250" s="2" t="s">
        <v>699</v>
      </c>
      <c r="L250" s="4">
        <v>249</v>
      </c>
      <c r="M250" s="4" t="e">
        <f>VLOOKUP($K250,'08.06.2020'!$K$2:$L$500,2,FALSE)</f>
        <v>#N/A</v>
      </c>
      <c r="N250" s="4" t="e">
        <f>VLOOKUP($K250,'01.06.2020'!$K$2:$L$500,2,FALSE)</f>
        <v>#N/A</v>
      </c>
      <c r="O250" s="4" t="e">
        <f>VLOOKUP($K250,'25.05.2020'!$K$2:$L$500,2,FALSE)</f>
        <v>#N/A</v>
      </c>
      <c r="P250" s="4" t="e">
        <f>VLOOKUP($K250,'18.05.2020'!$K$2:$L$500,2,FALSE)</f>
        <v>#N/A</v>
      </c>
      <c r="Q250" s="4" t="e">
        <f>VLOOKUP($K250,'11.05.2020'!$K$2:$L$500,2,FALSE)</f>
        <v>#N/A</v>
      </c>
      <c r="R250" s="4" t="e">
        <f>VLOOKUP($K250,'04.05.2020'!$K$2:$L$500,2,FALSE)</f>
        <v>#N/A</v>
      </c>
      <c r="S250" s="5" t="e">
        <f>M250-$L250</f>
        <v>#N/A</v>
      </c>
      <c r="T250" s="5" t="e">
        <f>N250-$L250</f>
        <v>#N/A</v>
      </c>
      <c r="U250" s="5" t="e">
        <f>O250-$L250</f>
        <v>#N/A</v>
      </c>
      <c r="V250" s="5" t="e">
        <f>P250-$L250</f>
        <v>#N/A</v>
      </c>
    </row>
    <row r="251" spans="1:22">
      <c r="A251" s="1" t="s">
        <v>416</v>
      </c>
      <c r="B251" s="7">
        <v>70.666700000000006</v>
      </c>
      <c r="C251" s="2">
        <v>131.43</v>
      </c>
      <c r="D251" s="8">
        <v>24038</v>
      </c>
      <c r="E251" s="2">
        <v>2.7862</v>
      </c>
      <c r="F251" s="2">
        <v>5.0347999999999997</v>
      </c>
      <c r="G251" s="2">
        <v>20.909400000000002</v>
      </c>
      <c r="H251" s="2">
        <v>125.31</v>
      </c>
      <c r="I251" s="7">
        <v>4.6565000000000003</v>
      </c>
      <c r="J251" s="7">
        <v>1</v>
      </c>
      <c r="K251" s="2" t="s">
        <v>558</v>
      </c>
      <c r="L251" s="4">
        <v>250</v>
      </c>
      <c r="M251" s="4">
        <f>VLOOKUP($K251,'08.06.2020'!$K$2:$L$500,2,FALSE)</f>
        <v>239</v>
      </c>
      <c r="N251" s="4">
        <f>VLOOKUP($K251,'01.06.2020'!$K$2:$L$500,2,FALSE)</f>
        <v>236</v>
      </c>
      <c r="O251" s="4">
        <f>VLOOKUP($K251,'25.05.2020'!$K$2:$L$500,2,FALSE)</f>
        <v>257</v>
      </c>
      <c r="P251" s="4">
        <f>VLOOKUP($K251,'18.05.2020'!$K$2:$L$500,2,FALSE)</f>
        <v>255</v>
      </c>
      <c r="Q251" s="4">
        <f>VLOOKUP($K251,'11.05.2020'!$K$2:$L$500,2,FALSE)</f>
        <v>238</v>
      </c>
      <c r="R251" s="4">
        <f>VLOOKUP($K251,'04.05.2020'!$K$2:$L$500,2,FALSE)</f>
        <v>235</v>
      </c>
      <c r="S251" s="5">
        <f>M251-$L251</f>
        <v>-11</v>
      </c>
      <c r="T251" s="5">
        <f>N251-$L251</f>
        <v>-14</v>
      </c>
      <c r="U251" s="5">
        <f>O251-$L251</f>
        <v>7</v>
      </c>
      <c r="V251" s="5">
        <f>P251-$L251</f>
        <v>5</v>
      </c>
    </row>
    <row r="252" spans="1:22">
      <c r="A252" s="1" t="s">
        <v>449</v>
      </c>
      <c r="B252" s="7">
        <v>70.666700000000006</v>
      </c>
      <c r="C252" s="2">
        <v>172.67</v>
      </c>
      <c r="D252" s="8">
        <v>619117</v>
      </c>
      <c r="E252" s="2">
        <v>8.7342999999999993</v>
      </c>
      <c r="F252" s="2">
        <v>30.1402</v>
      </c>
      <c r="G252" s="2">
        <v>-15.141500000000001</v>
      </c>
      <c r="H252" s="2">
        <v>150.66999999999999</v>
      </c>
      <c r="I252" s="7">
        <v>12.741099999999999</v>
      </c>
      <c r="J252" s="7">
        <v>1</v>
      </c>
      <c r="K252" s="2" t="s">
        <v>591</v>
      </c>
      <c r="L252" s="4">
        <v>251</v>
      </c>
      <c r="M252" s="4">
        <f>VLOOKUP($K252,'08.06.2020'!$K$2:$L$500,2,FALSE)</f>
        <v>259</v>
      </c>
      <c r="N252" s="4" t="e">
        <f>VLOOKUP($K252,'01.06.2020'!$K$2:$L$500,2,FALSE)</f>
        <v>#N/A</v>
      </c>
      <c r="O252" s="4">
        <f>VLOOKUP($K252,'25.05.2020'!$K$2:$L$500,2,FALSE)</f>
        <v>283</v>
      </c>
      <c r="P252" s="4">
        <f>VLOOKUP($K252,'18.05.2020'!$K$2:$L$500,2,FALSE)</f>
        <v>288</v>
      </c>
      <c r="Q252" s="4">
        <f>VLOOKUP($K252,'11.05.2020'!$K$2:$L$500,2,FALSE)</f>
        <v>305</v>
      </c>
      <c r="R252" s="4">
        <f>VLOOKUP($K252,'04.05.2020'!$K$2:$L$500,2,FALSE)</f>
        <v>323</v>
      </c>
      <c r="S252" s="5">
        <f>M252-$L252</f>
        <v>8</v>
      </c>
      <c r="T252" s="5" t="e">
        <f>N252-$L252</f>
        <v>#N/A</v>
      </c>
      <c r="U252" s="5">
        <f>O252-$L252</f>
        <v>32</v>
      </c>
      <c r="V252" s="5">
        <f>P252-$L252</f>
        <v>37</v>
      </c>
    </row>
    <row r="253" spans="1:22">
      <c r="A253" s="1" t="s">
        <v>420</v>
      </c>
      <c r="B253" s="7">
        <v>70.666700000000006</v>
      </c>
      <c r="C253" s="2">
        <v>38.64</v>
      </c>
      <c r="D253" s="8">
        <v>4063406</v>
      </c>
      <c r="E253" s="2">
        <v>10.748100000000001</v>
      </c>
      <c r="F253" s="2">
        <v>11.5473</v>
      </c>
      <c r="G253" s="2">
        <v>105.1583</v>
      </c>
      <c r="H253" s="2">
        <v>30.1</v>
      </c>
      <c r="I253" s="7">
        <v>22.101400000000002</v>
      </c>
      <c r="J253" s="7">
        <v>1</v>
      </c>
      <c r="K253" s="2" t="s">
        <v>562</v>
      </c>
      <c r="L253" s="4">
        <v>252</v>
      </c>
      <c r="M253" s="4">
        <f>VLOOKUP($K253,'08.06.2020'!$K$2:$L$500,2,FALSE)</f>
        <v>240</v>
      </c>
      <c r="N253" s="4">
        <f>VLOOKUP($K253,'01.06.2020'!$K$2:$L$500,2,FALSE)</f>
        <v>237</v>
      </c>
      <c r="O253" s="4">
        <f>VLOOKUP($K253,'25.05.2020'!$K$2:$L$500,2,FALSE)</f>
        <v>255</v>
      </c>
      <c r="P253" s="4">
        <f>VLOOKUP($K253,'18.05.2020'!$K$2:$L$500,2,FALSE)</f>
        <v>259</v>
      </c>
      <c r="Q253" s="4">
        <f>VLOOKUP($K253,'11.05.2020'!$K$2:$L$500,2,FALSE)</f>
        <v>311</v>
      </c>
      <c r="R253" s="4">
        <f>VLOOKUP($K253,'04.05.2020'!$K$2:$L$500,2,FALSE)</f>
        <v>320</v>
      </c>
      <c r="S253" s="5">
        <f>M253-$L253</f>
        <v>-12</v>
      </c>
      <c r="T253" s="5">
        <f>N253-$L253</f>
        <v>-15</v>
      </c>
      <c r="U253" s="5">
        <f>O253-$L253</f>
        <v>3</v>
      </c>
      <c r="V253" s="5">
        <f>P253-$L253</f>
        <v>7</v>
      </c>
    </row>
    <row r="254" spans="1:22">
      <c r="A254" s="1" t="s">
        <v>358</v>
      </c>
      <c r="B254" s="7">
        <v>70.533299999999997</v>
      </c>
      <c r="C254" s="2">
        <v>168.61</v>
      </c>
      <c r="D254" s="8">
        <v>291678</v>
      </c>
      <c r="E254" s="2">
        <v>-1.415</v>
      </c>
      <c r="F254" s="2">
        <v>13.0548</v>
      </c>
      <c r="G254" s="2">
        <v>-21.646000000000001</v>
      </c>
      <c r="H254" s="2">
        <v>163.65</v>
      </c>
      <c r="I254" s="7">
        <v>2.9417</v>
      </c>
      <c r="J254" s="7">
        <v>1</v>
      </c>
      <c r="K254" s="2" t="s">
        <v>500</v>
      </c>
      <c r="L254" s="4">
        <v>253</v>
      </c>
      <c r="M254" s="4">
        <f>VLOOKUP($K254,'08.06.2020'!$K$2:$L$500,2,FALSE)</f>
        <v>241</v>
      </c>
      <c r="N254" s="4">
        <f>VLOOKUP($K254,'01.06.2020'!$K$2:$L$500,2,FALSE)</f>
        <v>218</v>
      </c>
      <c r="O254" s="4">
        <f>VLOOKUP($K254,'25.05.2020'!$K$2:$L$500,2,FALSE)</f>
        <v>219</v>
      </c>
      <c r="P254" s="4">
        <f>VLOOKUP($K254,'18.05.2020'!$K$2:$L$500,2,FALSE)</f>
        <v>197</v>
      </c>
      <c r="Q254" s="4">
        <f>VLOOKUP($K254,'11.05.2020'!$K$2:$L$500,2,FALSE)</f>
        <v>197</v>
      </c>
      <c r="R254" s="4">
        <f>VLOOKUP($K254,'04.05.2020'!$K$2:$L$500,2,FALSE)</f>
        <v>189</v>
      </c>
      <c r="S254" s="5">
        <f>M254-$L254</f>
        <v>-12</v>
      </c>
      <c r="T254" s="5">
        <f>N254-$L254</f>
        <v>-35</v>
      </c>
      <c r="U254" s="5">
        <f>O254-$L254</f>
        <v>-34</v>
      </c>
      <c r="V254" s="5">
        <f>P254-$L254</f>
        <v>-56</v>
      </c>
    </row>
    <row r="255" spans="1:22">
      <c r="A255" s="1" t="s">
        <v>371</v>
      </c>
      <c r="B255" s="7">
        <v>70.533299999999997</v>
      </c>
      <c r="C255" s="2">
        <v>164.86</v>
      </c>
      <c r="D255" s="8">
        <v>967751</v>
      </c>
      <c r="E255" s="2">
        <v>2.1120999999999999</v>
      </c>
      <c r="F255" s="2">
        <v>8.1687999999999992</v>
      </c>
      <c r="G255" s="2">
        <v>-1.0027999999999999</v>
      </c>
      <c r="H255" s="2">
        <v>156.72</v>
      </c>
      <c r="I255" s="7">
        <v>4.9375</v>
      </c>
      <c r="J255" s="7">
        <v>1</v>
      </c>
      <c r="K255" s="2" t="s">
        <v>513</v>
      </c>
      <c r="L255" s="4">
        <v>254</v>
      </c>
      <c r="M255" s="4">
        <f>VLOOKUP($K255,'08.06.2020'!$K$2:$L$500,2,FALSE)</f>
        <v>244</v>
      </c>
      <c r="N255" s="4">
        <f>VLOOKUP($K255,'01.06.2020'!$K$2:$L$500,2,FALSE)</f>
        <v>239</v>
      </c>
      <c r="O255" s="4">
        <f>VLOOKUP($K255,'25.05.2020'!$K$2:$L$500,2,FALSE)</f>
        <v>233</v>
      </c>
      <c r="P255" s="4">
        <f>VLOOKUP($K255,'18.05.2020'!$K$2:$L$500,2,FALSE)</f>
        <v>210</v>
      </c>
      <c r="Q255" s="4">
        <f>VLOOKUP($K255,'11.05.2020'!$K$2:$L$500,2,FALSE)</f>
        <v>208</v>
      </c>
      <c r="R255" s="4">
        <f>VLOOKUP($K255,'04.05.2020'!$K$2:$L$500,2,FALSE)</f>
        <v>197</v>
      </c>
      <c r="S255" s="5">
        <f>M255-$L255</f>
        <v>-10</v>
      </c>
      <c r="T255" s="5">
        <f>N255-$L255</f>
        <v>-15</v>
      </c>
      <c r="U255" s="5">
        <f>O255-$L255</f>
        <v>-21</v>
      </c>
      <c r="V255" s="5">
        <f>P255-$L255</f>
        <v>-44</v>
      </c>
    </row>
    <row r="256" spans="1:22">
      <c r="A256" s="1" t="s">
        <v>434</v>
      </c>
      <c r="B256" s="7">
        <v>70.400000000000006</v>
      </c>
      <c r="C256" s="2">
        <v>168.98</v>
      </c>
      <c r="D256" s="8">
        <v>577582</v>
      </c>
      <c r="E256" s="2">
        <v>4.3666</v>
      </c>
      <c r="F256" s="2">
        <v>8.3969000000000005</v>
      </c>
      <c r="G256" s="2">
        <v>17.103300000000001</v>
      </c>
      <c r="H256" s="2">
        <v>158.58000000000001</v>
      </c>
      <c r="I256" s="7">
        <v>6.1546000000000003</v>
      </c>
      <c r="J256" s="7">
        <v>1</v>
      </c>
      <c r="K256" s="2" t="s">
        <v>576</v>
      </c>
      <c r="L256" s="4">
        <v>255</v>
      </c>
      <c r="M256" s="4">
        <f>VLOOKUP($K256,'08.06.2020'!$K$2:$L$500,2,FALSE)</f>
        <v>245</v>
      </c>
      <c r="N256" s="4">
        <f>VLOOKUP($K256,'01.06.2020'!$K$2:$L$500,2,FALSE)</f>
        <v>251</v>
      </c>
      <c r="O256" s="4">
        <f>VLOOKUP($K256,'25.05.2020'!$K$2:$L$500,2,FALSE)</f>
        <v>268</v>
      </c>
      <c r="P256" s="4">
        <f>VLOOKUP($K256,'18.05.2020'!$K$2:$L$500,2,FALSE)</f>
        <v>273</v>
      </c>
      <c r="Q256" s="4">
        <f>VLOOKUP($K256,'11.05.2020'!$K$2:$L$500,2,FALSE)</f>
        <v>262</v>
      </c>
      <c r="R256" s="4">
        <f>VLOOKUP($K256,'04.05.2020'!$K$2:$L$500,2,FALSE)</f>
        <v>262</v>
      </c>
      <c r="S256" s="5">
        <f>M256-$L256</f>
        <v>-10</v>
      </c>
      <c r="T256" s="5">
        <f>N256-$L256</f>
        <v>-4</v>
      </c>
      <c r="U256" s="5">
        <f>O256-$L256</f>
        <v>13</v>
      </c>
      <c r="V256" s="5">
        <f>P256-$L256</f>
        <v>18</v>
      </c>
    </row>
    <row r="257" spans="1:22">
      <c r="A257" s="1" t="s">
        <v>704</v>
      </c>
      <c r="B257" s="7">
        <v>70.400000000000006</v>
      </c>
      <c r="C257" s="2">
        <v>110.65</v>
      </c>
      <c r="D257" s="8">
        <v>1434043</v>
      </c>
      <c r="E257" s="2">
        <v>1.3092999999999999</v>
      </c>
      <c r="F257" s="2">
        <v>1.1702999999999999</v>
      </c>
      <c r="G257" s="2">
        <v>127.4877</v>
      </c>
      <c r="H257" s="2">
        <v>106.54</v>
      </c>
      <c r="I257" s="7">
        <v>3.7143999999999999</v>
      </c>
      <c r="J257" s="7">
        <v>1</v>
      </c>
      <c r="K257" s="2" t="s">
        <v>712</v>
      </c>
      <c r="L257" s="4">
        <v>256</v>
      </c>
      <c r="M257" s="4" t="e">
        <f>VLOOKUP($K257,'08.06.2020'!$K$2:$L$500,2,FALSE)</f>
        <v>#N/A</v>
      </c>
      <c r="N257" s="4" t="e">
        <f>VLOOKUP($K257,'01.06.2020'!$K$2:$L$500,2,FALSE)</f>
        <v>#N/A</v>
      </c>
      <c r="O257" s="4" t="e">
        <f>VLOOKUP($K257,'25.05.2020'!$K$2:$L$500,2,FALSE)</f>
        <v>#N/A</v>
      </c>
      <c r="P257" s="4" t="e">
        <f>VLOOKUP($K257,'18.05.2020'!$K$2:$L$500,2,FALSE)</f>
        <v>#N/A</v>
      </c>
      <c r="Q257" s="4" t="e">
        <f>VLOOKUP($K257,'11.05.2020'!$K$2:$L$500,2,FALSE)</f>
        <v>#N/A</v>
      </c>
      <c r="R257" s="4" t="e">
        <f>VLOOKUP($K257,'04.05.2020'!$K$2:$L$500,2,FALSE)</f>
        <v>#N/A</v>
      </c>
      <c r="S257" s="5" t="e">
        <f>M257-$L257</f>
        <v>#N/A</v>
      </c>
      <c r="T257" s="5" t="e">
        <f>N257-$L257</f>
        <v>#N/A</v>
      </c>
      <c r="U257" s="5" t="e">
        <f>O257-$L257</f>
        <v>#N/A</v>
      </c>
      <c r="V257" s="5" t="e">
        <f>P257-$L257</f>
        <v>#N/A</v>
      </c>
    </row>
    <row r="258" spans="1:22">
      <c r="A258" s="1" t="s">
        <v>705</v>
      </c>
      <c r="B258" s="7">
        <v>70.400000000000006</v>
      </c>
      <c r="C258" s="2">
        <v>10.96</v>
      </c>
      <c r="D258" s="8">
        <v>3987764</v>
      </c>
      <c r="E258" s="2">
        <v>14.8847</v>
      </c>
      <c r="F258" s="2">
        <v>11.0436</v>
      </c>
      <c r="G258" s="2">
        <v>143.0155</v>
      </c>
      <c r="H258" s="2">
        <v>9.15</v>
      </c>
      <c r="I258" s="7">
        <v>16.514600000000002</v>
      </c>
      <c r="J258" s="7">
        <v>0</v>
      </c>
      <c r="K258" s="2" t="s">
        <v>714</v>
      </c>
      <c r="L258" s="4">
        <v>257</v>
      </c>
      <c r="M258" s="4" t="e">
        <f>VLOOKUP($K258,'08.06.2020'!$K$2:$L$500,2,FALSE)</f>
        <v>#N/A</v>
      </c>
      <c r="N258" s="4" t="e">
        <f>VLOOKUP($K258,'01.06.2020'!$K$2:$L$500,2,FALSE)</f>
        <v>#N/A</v>
      </c>
      <c r="O258" s="4" t="e">
        <f>VLOOKUP($K258,'25.05.2020'!$K$2:$L$500,2,FALSE)</f>
        <v>#N/A</v>
      </c>
      <c r="P258" s="4" t="e">
        <f>VLOOKUP($K258,'18.05.2020'!$K$2:$L$500,2,FALSE)</f>
        <v>#N/A</v>
      </c>
      <c r="Q258" s="4" t="e">
        <f>VLOOKUP($K258,'11.05.2020'!$K$2:$L$500,2,FALSE)</f>
        <v>#N/A</v>
      </c>
      <c r="R258" s="4" t="e">
        <f>VLOOKUP($K258,'04.05.2020'!$K$2:$L$500,2,FALSE)</f>
        <v>#N/A</v>
      </c>
      <c r="S258" s="5" t="e">
        <f>M258-$L258</f>
        <v>#N/A</v>
      </c>
      <c r="T258" s="5" t="e">
        <f>N258-$L258</f>
        <v>#N/A</v>
      </c>
      <c r="U258" s="5" t="e">
        <f>O258-$L258</f>
        <v>#N/A</v>
      </c>
      <c r="V258" s="5" t="e">
        <f>P258-$L258</f>
        <v>#N/A</v>
      </c>
    </row>
    <row r="259" spans="1:22">
      <c r="A259" s="1" t="s">
        <v>706</v>
      </c>
      <c r="B259" s="7">
        <v>70.400000000000006</v>
      </c>
      <c r="C259" s="2">
        <v>226.03</v>
      </c>
      <c r="D259" s="8">
        <v>805666</v>
      </c>
      <c r="E259" s="2">
        <v>3.9744000000000002</v>
      </c>
      <c r="F259" s="2">
        <v>-8.1254000000000008</v>
      </c>
      <c r="G259" s="2">
        <v>56.216700000000003</v>
      </c>
      <c r="H259" s="2">
        <v>211.76</v>
      </c>
      <c r="I259" s="7">
        <v>6.3132999999999999</v>
      </c>
      <c r="J259" s="7">
        <v>0</v>
      </c>
      <c r="K259" s="2" t="s">
        <v>715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>M259-$L259</f>
        <v>#N/A</v>
      </c>
      <c r="T259" s="5" t="e">
        <f>N259-$L259</f>
        <v>#N/A</v>
      </c>
      <c r="U259" s="5" t="e">
        <f>O259-$L259</f>
        <v>#N/A</v>
      </c>
      <c r="V259" s="5" t="e">
        <f>P259-$L259</f>
        <v>#N/A</v>
      </c>
    </row>
    <row r="260" spans="1:22">
      <c r="A260" s="1" t="s">
        <v>435</v>
      </c>
      <c r="B260" s="7">
        <v>70.400000000000006</v>
      </c>
      <c r="C260" s="2">
        <v>95.73</v>
      </c>
      <c r="D260" s="8">
        <v>2061277</v>
      </c>
      <c r="E260" s="2">
        <v>9.7192000000000007</v>
      </c>
      <c r="F260" s="2">
        <v>11.6776</v>
      </c>
      <c r="G260" s="2">
        <v>33.925600000000003</v>
      </c>
      <c r="H260" s="2">
        <v>82.57</v>
      </c>
      <c r="I260" s="7">
        <v>13.747</v>
      </c>
      <c r="J260" s="7">
        <v>1</v>
      </c>
      <c r="K260" s="2" t="s">
        <v>577</v>
      </c>
      <c r="L260" s="4">
        <v>259</v>
      </c>
      <c r="M260" s="4">
        <f>VLOOKUP($K260,'08.06.2020'!$K$2:$L$500,2,FALSE)</f>
        <v>246</v>
      </c>
      <c r="N260" s="4">
        <f>VLOOKUP($K260,'01.06.2020'!$K$2:$L$500,2,FALSE)</f>
        <v>244</v>
      </c>
      <c r="O260" s="4">
        <f>VLOOKUP($K260,'25.05.2020'!$K$2:$L$500,2,FALSE)</f>
        <v>266</v>
      </c>
      <c r="P260" s="4">
        <f>VLOOKUP($K260,'18.05.2020'!$K$2:$L$500,2,FALSE)</f>
        <v>274</v>
      </c>
      <c r="Q260" s="4">
        <f>VLOOKUP($K260,'11.05.2020'!$K$2:$L$500,2,FALSE)</f>
        <v>283</v>
      </c>
      <c r="R260" s="4">
        <f>VLOOKUP($K260,'04.05.2020'!$K$2:$L$500,2,FALSE)</f>
        <v>300</v>
      </c>
      <c r="S260" s="5">
        <f>M260-$L260</f>
        <v>-13</v>
      </c>
      <c r="T260" s="5">
        <f>N260-$L260</f>
        <v>-15</v>
      </c>
      <c r="U260" s="5">
        <f>O260-$L260</f>
        <v>7</v>
      </c>
      <c r="V260" s="5">
        <f>P260-$L260</f>
        <v>15</v>
      </c>
    </row>
    <row r="261" spans="1:22">
      <c r="A261" s="1" t="s">
        <v>707</v>
      </c>
      <c r="B261" s="7">
        <v>70.400000000000006</v>
      </c>
      <c r="C261" s="2">
        <v>151.54</v>
      </c>
      <c r="D261" s="8">
        <v>91411</v>
      </c>
      <c r="E261" s="2">
        <v>4.9009999999999998</v>
      </c>
      <c r="F261" s="2">
        <v>6.7558999999999996</v>
      </c>
      <c r="G261" s="2">
        <v>6.5757000000000003</v>
      </c>
      <c r="H261" s="2">
        <v>141</v>
      </c>
      <c r="I261" s="7">
        <v>6.9553000000000003</v>
      </c>
      <c r="J261" s="7">
        <v>1</v>
      </c>
      <c r="K261" s="2" t="s">
        <v>716</v>
      </c>
      <c r="L261" s="4">
        <v>260</v>
      </c>
      <c r="M261" s="4" t="e">
        <f>VLOOKUP($K261,'08.06.2020'!$K$2:$L$500,2,FALSE)</f>
        <v>#N/A</v>
      </c>
      <c r="N261" s="4" t="e">
        <f>VLOOKUP($K261,'01.06.2020'!$K$2:$L$500,2,FALSE)</f>
        <v>#N/A</v>
      </c>
      <c r="O261" s="4" t="e">
        <f>VLOOKUP($K261,'25.05.2020'!$K$2:$L$500,2,FALSE)</f>
        <v>#N/A</v>
      </c>
      <c r="P261" s="4" t="e">
        <f>VLOOKUP($K261,'18.05.2020'!$K$2:$L$500,2,FALSE)</f>
        <v>#N/A</v>
      </c>
      <c r="Q261" s="4" t="e">
        <f>VLOOKUP($K261,'11.05.2020'!$K$2:$L$500,2,FALSE)</f>
        <v>#N/A</v>
      </c>
      <c r="R261" s="4" t="e">
        <f>VLOOKUP($K261,'04.05.2020'!$K$2:$L$500,2,FALSE)</f>
        <v>#N/A</v>
      </c>
      <c r="S261" s="5" t="e">
        <f>M261-$L261</f>
        <v>#N/A</v>
      </c>
      <c r="T261" s="5" t="e">
        <f>N261-$L261</f>
        <v>#N/A</v>
      </c>
      <c r="U261" s="5" t="e">
        <f>O261-$L261</f>
        <v>#N/A</v>
      </c>
      <c r="V261" s="5" t="e">
        <f>P261-$L261</f>
        <v>#N/A</v>
      </c>
    </row>
    <row r="262" spans="1:22">
      <c r="A262" s="1" t="s">
        <v>367</v>
      </c>
      <c r="B262" s="7">
        <v>70.400000000000006</v>
      </c>
      <c r="C262" s="2">
        <v>77.010000000000005</v>
      </c>
      <c r="D262" s="8">
        <v>298873</v>
      </c>
      <c r="E262" s="2">
        <v>3.4386000000000001</v>
      </c>
      <c r="F262" s="2">
        <v>2.1217000000000001</v>
      </c>
      <c r="G262" s="2">
        <v>2.0541</v>
      </c>
      <c r="H262" s="2">
        <v>71.7</v>
      </c>
      <c r="I262" s="7">
        <v>6.8952</v>
      </c>
      <c r="J262" s="7">
        <v>1</v>
      </c>
      <c r="K262" s="2" t="s">
        <v>509</v>
      </c>
      <c r="L262" s="4">
        <v>261</v>
      </c>
      <c r="M262" s="4">
        <f>VLOOKUP($K262,'08.06.2020'!$K$2:$L$500,2,FALSE)</f>
        <v>243</v>
      </c>
      <c r="N262" s="4">
        <f>VLOOKUP($K262,'01.06.2020'!$K$2:$L$500,2,FALSE)</f>
        <v>230</v>
      </c>
      <c r="O262" s="4">
        <f>VLOOKUP($K262,'25.05.2020'!$K$2:$L$500,2,FALSE)</f>
        <v>230</v>
      </c>
      <c r="P262" s="4">
        <f>VLOOKUP($K262,'18.05.2020'!$K$2:$L$500,2,FALSE)</f>
        <v>206</v>
      </c>
      <c r="Q262" s="4">
        <f>VLOOKUP($K262,'11.05.2020'!$K$2:$L$500,2,FALSE)</f>
        <v>192</v>
      </c>
      <c r="R262" s="4">
        <f>VLOOKUP($K262,'04.05.2020'!$K$2:$L$500,2,FALSE)</f>
        <v>187</v>
      </c>
      <c r="S262" s="5">
        <f>M262-$L262</f>
        <v>-18</v>
      </c>
      <c r="T262" s="5">
        <f>N262-$L262</f>
        <v>-31</v>
      </c>
      <c r="U262" s="5">
        <f>O262-$L262</f>
        <v>-31</v>
      </c>
      <c r="V262" s="5">
        <f>P262-$L262</f>
        <v>-55</v>
      </c>
    </row>
    <row r="263" spans="1:22">
      <c r="A263" s="1" t="s">
        <v>406</v>
      </c>
      <c r="B263" s="7">
        <v>70.400000000000006</v>
      </c>
      <c r="C263" s="2">
        <v>198.3</v>
      </c>
      <c r="D263" s="8">
        <v>97824</v>
      </c>
      <c r="E263" s="2">
        <v>2.0114000000000001</v>
      </c>
      <c r="F263" s="2">
        <v>8.6933000000000007</v>
      </c>
      <c r="G263" s="2">
        <v>11.030200000000001</v>
      </c>
      <c r="H263" s="2">
        <v>188.93</v>
      </c>
      <c r="I263" s="7">
        <v>4.7252000000000001</v>
      </c>
      <c r="J263" s="7">
        <v>1</v>
      </c>
      <c r="K263" s="2" t="s">
        <v>548</v>
      </c>
      <c r="L263" s="4">
        <v>262</v>
      </c>
      <c r="M263" s="4">
        <f>VLOOKUP($K263,'08.06.2020'!$K$2:$L$500,2,FALSE)</f>
        <v>248</v>
      </c>
      <c r="N263" s="4">
        <f>VLOOKUP($K263,'01.06.2020'!$K$2:$L$500,2,FALSE)</f>
        <v>247</v>
      </c>
      <c r="O263" s="4">
        <f>VLOOKUP($K263,'25.05.2020'!$K$2:$L$500,2,FALSE)</f>
        <v>267</v>
      </c>
      <c r="P263" s="4">
        <f>VLOOKUP($K263,'18.05.2020'!$K$2:$L$500,2,FALSE)</f>
        <v>245</v>
      </c>
      <c r="Q263" s="4">
        <f>VLOOKUP($K263,'11.05.2020'!$K$2:$L$500,2,FALSE)</f>
        <v>234</v>
      </c>
      <c r="R263" s="4">
        <f>VLOOKUP($K263,'04.05.2020'!$K$2:$L$500,2,FALSE)</f>
        <v>229</v>
      </c>
      <c r="S263" s="5">
        <f>M263-$L263</f>
        <v>-14</v>
      </c>
      <c r="T263" s="5">
        <f>N263-$L263</f>
        <v>-15</v>
      </c>
      <c r="U263" s="5">
        <f>O263-$L263</f>
        <v>5</v>
      </c>
      <c r="V263" s="5">
        <f>P263-$L263</f>
        <v>-17</v>
      </c>
    </row>
    <row r="264" spans="1:22">
      <c r="A264" s="1" t="s">
        <v>404</v>
      </c>
      <c r="B264" s="7">
        <v>70.2667</v>
      </c>
      <c r="C264" s="2">
        <v>88.53</v>
      </c>
      <c r="D264" s="8">
        <v>1256677</v>
      </c>
      <c r="E264" s="2">
        <v>0.99250000000000005</v>
      </c>
      <c r="F264" s="2">
        <v>5.3803000000000001</v>
      </c>
      <c r="G264" s="2">
        <v>0.77400000000000002</v>
      </c>
      <c r="H264" s="2">
        <v>84.64</v>
      </c>
      <c r="I264" s="7">
        <v>4.3940000000000001</v>
      </c>
      <c r="J264" s="7">
        <v>1</v>
      </c>
      <c r="K264" s="2" t="s">
        <v>546</v>
      </c>
      <c r="L264" s="4">
        <v>263</v>
      </c>
      <c r="M264" s="4">
        <f>VLOOKUP($K264,'08.06.2020'!$K$2:$L$500,2,FALSE)</f>
        <v>249</v>
      </c>
      <c r="N264" s="4">
        <f>VLOOKUP($K264,'01.06.2020'!$K$2:$L$500,2,FALSE)</f>
        <v>253</v>
      </c>
      <c r="O264" s="4">
        <f>VLOOKUP($K264,'25.05.2020'!$K$2:$L$500,2,FALSE)</f>
        <v>273</v>
      </c>
      <c r="P264" s="4">
        <f>VLOOKUP($K264,'18.05.2020'!$K$2:$L$500,2,FALSE)</f>
        <v>243</v>
      </c>
      <c r="Q264" s="4">
        <f>VLOOKUP($K264,'11.05.2020'!$K$2:$L$500,2,FALSE)</f>
        <v>233</v>
      </c>
      <c r="R264" s="4">
        <f>VLOOKUP($K264,'04.05.2020'!$K$2:$L$500,2,FALSE)</f>
        <v>224</v>
      </c>
      <c r="S264" s="5">
        <f>M264-$L264</f>
        <v>-14</v>
      </c>
      <c r="T264" s="5">
        <f>N264-$L264</f>
        <v>-10</v>
      </c>
      <c r="U264" s="5">
        <f>O264-$L264</f>
        <v>10</v>
      </c>
      <c r="V264" s="5">
        <f>P264-$L264</f>
        <v>-20</v>
      </c>
    </row>
    <row r="265" spans="1:22">
      <c r="A265" s="1" t="s">
        <v>702</v>
      </c>
      <c r="B265" s="7">
        <v>70.2667</v>
      </c>
      <c r="C265" s="2">
        <v>533.82000000000005</v>
      </c>
      <c r="D265" s="8">
        <v>145522</v>
      </c>
      <c r="E265" s="2">
        <v>3.6524000000000001</v>
      </c>
      <c r="F265" s="2">
        <v>2.7980999999999998</v>
      </c>
      <c r="G265" s="2">
        <v>52.847499999999997</v>
      </c>
      <c r="H265" s="2">
        <v>498.29</v>
      </c>
      <c r="I265" s="7">
        <v>6.6558000000000002</v>
      </c>
      <c r="J265" s="7">
        <v>1</v>
      </c>
      <c r="K265" s="2" t="s">
        <v>709</v>
      </c>
      <c r="L265" s="4">
        <v>264</v>
      </c>
      <c r="M265" s="4" t="e">
        <f>VLOOKUP($K265,'08.06.2020'!$K$2:$L$500,2,FALSE)</f>
        <v>#N/A</v>
      </c>
      <c r="N265" s="4" t="e">
        <f>VLOOKUP($K265,'01.06.2020'!$K$2:$L$500,2,FALSE)</f>
        <v>#N/A</v>
      </c>
      <c r="O265" s="4" t="e">
        <f>VLOOKUP($K265,'25.05.2020'!$K$2:$L$500,2,FALSE)</f>
        <v>#N/A</v>
      </c>
      <c r="P265" s="4" t="e">
        <f>VLOOKUP($K265,'18.05.2020'!$K$2:$L$500,2,FALSE)</f>
        <v>#N/A</v>
      </c>
      <c r="Q265" s="4" t="e">
        <f>VLOOKUP($K265,'11.05.2020'!$K$2:$L$500,2,FALSE)</f>
        <v>#N/A</v>
      </c>
      <c r="R265" s="4" t="e">
        <f>VLOOKUP($K265,'04.05.2020'!$K$2:$L$500,2,FALSE)</f>
        <v>#N/A</v>
      </c>
      <c r="S265" s="5" t="e">
        <f>M265-$L265</f>
        <v>#N/A</v>
      </c>
      <c r="T265" s="5" t="e">
        <f>N265-$L265</f>
        <v>#N/A</v>
      </c>
      <c r="U265" s="5" t="e">
        <f>O265-$L265</f>
        <v>#N/A</v>
      </c>
      <c r="V265" s="5" t="e">
        <f>P265-$L265</f>
        <v>#N/A</v>
      </c>
    </row>
    <row r="266" spans="1:22">
      <c r="A266" s="1" t="s">
        <v>438</v>
      </c>
      <c r="B266" s="7">
        <v>70.2667</v>
      </c>
      <c r="C266" s="2">
        <v>13.92</v>
      </c>
      <c r="D266" s="8">
        <v>164329</v>
      </c>
      <c r="E266" s="2">
        <v>-2.9289000000000001</v>
      </c>
      <c r="F266" s="2">
        <v>7.6749999999999998</v>
      </c>
      <c r="G266" s="2">
        <v>-31.279800000000002</v>
      </c>
      <c r="H266" s="2">
        <v>13.5235</v>
      </c>
      <c r="I266" s="7">
        <v>2.8481000000000001</v>
      </c>
      <c r="J266" s="7">
        <v>1</v>
      </c>
      <c r="K266" s="2" t="s">
        <v>580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>
        <f>VLOOKUP($K266,'25.05.2020'!$K$2:$L$500,2,FALSE)</f>
        <v>272</v>
      </c>
      <c r="P266" s="4">
        <f>VLOOKUP($K266,'18.05.2020'!$K$2:$L$500,2,FALSE)</f>
        <v>277</v>
      </c>
      <c r="Q266" s="4">
        <f>VLOOKUP($K266,'11.05.2020'!$K$2:$L$500,2,FALSE)</f>
        <v>298</v>
      </c>
      <c r="R266" s="4">
        <f>VLOOKUP($K266,'04.05.2020'!$K$2:$L$500,2,FALSE)</f>
        <v>303</v>
      </c>
      <c r="S266" s="5" t="e">
        <f>M266-$L266</f>
        <v>#N/A</v>
      </c>
      <c r="T266" s="5" t="e">
        <f>N266-$L266</f>
        <v>#N/A</v>
      </c>
      <c r="U266" s="5">
        <f>O266-$L266</f>
        <v>7</v>
      </c>
      <c r="V266" s="5">
        <f>P266-$L266</f>
        <v>12</v>
      </c>
    </row>
    <row r="267" spans="1:22">
      <c r="A267" s="1" t="s">
        <v>439</v>
      </c>
      <c r="B267" s="7">
        <v>70.2667</v>
      </c>
      <c r="C267" s="2">
        <v>184.75</v>
      </c>
      <c r="D267" s="8">
        <v>72532</v>
      </c>
      <c r="E267" s="2">
        <v>-0.78410000000000002</v>
      </c>
      <c r="F267" s="2">
        <v>18.1342</v>
      </c>
      <c r="G267" s="2">
        <v>22.513300000000001</v>
      </c>
      <c r="H267" s="2">
        <v>178.35</v>
      </c>
      <c r="I267" s="7">
        <v>3.4641000000000002</v>
      </c>
      <c r="J267" s="7">
        <v>1</v>
      </c>
      <c r="K267" s="2" t="s">
        <v>581</v>
      </c>
      <c r="L267" s="4">
        <v>266</v>
      </c>
      <c r="M267" s="4">
        <f>VLOOKUP($K267,'08.06.2020'!$K$2:$L$500,2,FALSE)</f>
        <v>251</v>
      </c>
      <c r="N267" s="4">
        <f>VLOOKUP($K267,'01.06.2020'!$K$2:$L$500,2,FALSE)</f>
        <v>259</v>
      </c>
      <c r="O267" s="4">
        <f>VLOOKUP($K267,'25.05.2020'!$K$2:$L$500,2,FALSE)</f>
        <v>274</v>
      </c>
      <c r="P267" s="4">
        <f>VLOOKUP($K267,'18.05.2020'!$K$2:$L$500,2,FALSE)</f>
        <v>278</v>
      </c>
      <c r="Q267" s="4">
        <f>VLOOKUP($K267,'11.05.2020'!$K$2:$L$500,2,FALSE)</f>
        <v>288</v>
      </c>
      <c r="R267" s="4">
        <f>VLOOKUP($K267,'04.05.2020'!$K$2:$L$500,2,FALSE)</f>
        <v>277</v>
      </c>
      <c r="S267" s="5">
        <f>M267-$L267</f>
        <v>-15</v>
      </c>
      <c r="T267" s="5">
        <f>N267-$L267</f>
        <v>-7</v>
      </c>
      <c r="U267" s="5">
        <f>O267-$L267</f>
        <v>8</v>
      </c>
      <c r="V267" s="5">
        <f>P267-$L267</f>
        <v>12</v>
      </c>
    </row>
    <row r="268" spans="1:22">
      <c r="A268" s="1" t="s">
        <v>429</v>
      </c>
      <c r="B268" s="7">
        <v>70.2667</v>
      </c>
      <c r="C268" s="2">
        <v>107.82</v>
      </c>
      <c r="D268" s="8">
        <v>211762</v>
      </c>
      <c r="E268" s="2">
        <v>3.6829999999999998</v>
      </c>
      <c r="F268" s="2">
        <v>9.4285999999999994</v>
      </c>
      <c r="G268" s="2">
        <v>28.143599999999999</v>
      </c>
      <c r="H268" s="2">
        <v>101.47</v>
      </c>
      <c r="I268" s="7">
        <v>5.8894000000000002</v>
      </c>
      <c r="J268" s="7">
        <v>1</v>
      </c>
      <c r="K268" s="2" t="s">
        <v>571</v>
      </c>
      <c r="L268" s="4">
        <v>267</v>
      </c>
      <c r="M268" s="4">
        <f>VLOOKUP($K268,'08.06.2020'!$K$2:$L$500,2,FALSE)</f>
        <v>253</v>
      </c>
      <c r="N268" s="4">
        <f>VLOOKUP($K268,'01.06.2020'!$K$2:$L$500,2,FALSE)</f>
        <v>258</v>
      </c>
      <c r="O268" s="4">
        <f>VLOOKUP($K268,'25.05.2020'!$K$2:$L$500,2,FALSE)</f>
        <v>275</v>
      </c>
      <c r="P268" s="4">
        <f>VLOOKUP($K268,'18.05.2020'!$K$2:$L$500,2,FALSE)</f>
        <v>268</v>
      </c>
      <c r="Q268" s="4">
        <f>VLOOKUP($K268,'11.05.2020'!$K$2:$L$500,2,FALSE)</f>
        <v>251</v>
      </c>
      <c r="R268" s="4">
        <f>VLOOKUP($K268,'04.05.2020'!$K$2:$L$500,2,FALSE)</f>
        <v>245</v>
      </c>
      <c r="S268" s="5">
        <f>M268-$L268</f>
        <v>-14</v>
      </c>
      <c r="T268" s="5">
        <f>N268-$L268</f>
        <v>-9</v>
      </c>
      <c r="U268" s="5">
        <f>O268-$L268</f>
        <v>8</v>
      </c>
      <c r="V268" s="5">
        <f>P268-$L268</f>
        <v>1</v>
      </c>
    </row>
    <row r="269" spans="1:22">
      <c r="A269" s="1" t="s">
        <v>447</v>
      </c>
      <c r="B269" s="7">
        <v>70.2667</v>
      </c>
      <c r="C269" s="2">
        <v>172.2</v>
      </c>
      <c r="D269" s="8">
        <v>655994</v>
      </c>
      <c r="E269" s="2">
        <v>3.3986000000000001</v>
      </c>
      <c r="F269" s="2">
        <v>-0.1855</v>
      </c>
      <c r="G269" s="2">
        <v>11.7094</v>
      </c>
      <c r="H269" s="2">
        <v>165.05</v>
      </c>
      <c r="I269" s="7">
        <v>4.1520999999999999</v>
      </c>
      <c r="J269" s="7">
        <v>1</v>
      </c>
      <c r="K269" s="2" t="s">
        <v>589</v>
      </c>
      <c r="L269" s="4">
        <v>268</v>
      </c>
      <c r="M269" s="4">
        <f>VLOOKUP($K269,'08.06.2020'!$K$2:$L$500,2,FALSE)</f>
        <v>258</v>
      </c>
      <c r="N269" s="4">
        <f>VLOOKUP($K269,'01.06.2020'!$K$2:$L$500,2,FALSE)</f>
        <v>260</v>
      </c>
      <c r="O269" s="4">
        <f>VLOOKUP($K269,'25.05.2020'!$K$2:$L$500,2,FALSE)</f>
        <v>286</v>
      </c>
      <c r="P269" s="4">
        <f>VLOOKUP($K269,'18.05.2020'!$K$2:$L$500,2,FALSE)</f>
        <v>286</v>
      </c>
      <c r="Q269" s="4">
        <f>VLOOKUP($K269,'11.05.2020'!$K$2:$L$500,2,FALSE)</f>
        <v>293</v>
      </c>
      <c r="R269" s="4">
        <f>VLOOKUP($K269,'04.05.2020'!$K$2:$L$500,2,FALSE)</f>
        <v>284</v>
      </c>
      <c r="S269" s="5">
        <f>M269-$L269</f>
        <v>-10</v>
      </c>
      <c r="T269" s="5">
        <f>N269-$L269</f>
        <v>-8</v>
      </c>
      <c r="U269" s="5">
        <f>O269-$L269</f>
        <v>18</v>
      </c>
      <c r="V269" s="5">
        <f>P269-$L269</f>
        <v>18</v>
      </c>
    </row>
    <row r="270" spans="1:22">
      <c r="A270" s="1" t="s">
        <v>376</v>
      </c>
      <c r="B270" s="7">
        <v>70.2667</v>
      </c>
      <c r="C270" s="2">
        <v>8.01</v>
      </c>
      <c r="D270" s="8">
        <v>480661</v>
      </c>
      <c r="E270" s="2">
        <v>9.4261999999999997</v>
      </c>
      <c r="F270" s="2">
        <v>7.3727</v>
      </c>
      <c r="G270" s="2">
        <v>-33.582099999999997</v>
      </c>
      <c r="H270" s="2">
        <v>7.02</v>
      </c>
      <c r="I270" s="7">
        <v>12.3596</v>
      </c>
      <c r="J270" s="7">
        <v>1</v>
      </c>
      <c r="K270" s="2" t="s">
        <v>518</v>
      </c>
      <c r="L270" s="4">
        <v>269</v>
      </c>
      <c r="M270" s="4">
        <f>VLOOKUP($K270,'08.06.2020'!$K$2:$L$500,2,FALSE)</f>
        <v>254</v>
      </c>
      <c r="N270" s="4">
        <f>VLOOKUP($K270,'01.06.2020'!$K$2:$L$500,2,FALSE)</f>
        <v>241</v>
      </c>
      <c r="O270" s="4">
        <f>VLOOKUP($K270,'25.05.2020'!$K$2:$L$500,2,FALSE)</f>
        <v>239</v>
      </c>
      <c r="P270" s="4">
        <f>VLOOKUP($K270,'18.05.2020'!$K$2:$L$500,2,FALSE)</f>
        <v>215</v>
      </c>
      <c r="Q270" s="4">
        <f>VLOOKUP($K270,'11.05.2020'!$K$2:$L$500,2,FALSE)</f>
        <v>206</v>
      </c>
      <c r="R270" s="4">
        <f>VLOOKUP($K270,'04.05.2020'!$K$2:$L$500,2,FALSE)</f>
        <v>193</v>
      </c>
      <c r="S270" s="5">
        <f>M270-$L270</f>
        <v>-15</v>
      </c>
      <c r="T270" s="5">
        <f>N270-$L270</f>
        <v>-28</v>
      </c>
      <c r="U270" s="5">
        <f>O270-$L270</f>
        <v>-30</v>
      </c>
      <c r="V270" s="5">
        <f>P270-$L270</f>
        <v>-54</v>
      </c>
    </row>
    <row r="271" spans="1:22">
      <c r="A271" s="1" t="s">
        <v>377</v>
      </c>
      <c r="B271" s="7">
        <v>70.2667</v>
      </c>
      <c r="C271" s="2">
        <v>80.989999999999995</v>
      </c>
      <c r="D271" s="8">
        <v>3142122</v>
      </c>
      <c r="E271" s="2">
        <v>5.7310999999999996</v>
      </c>
      <c r="F271" s="2">
        <v>6.7484000000000002</v>
      </c>
      <c r="G271" s="2">
        <v>0.78400000000000003</v>
      </c>
      <c r="H271" s="2">
        <v>75</v>
      </c>
      <c r="I271" s="7">
        <v>7.3959999999999999</v>
      </c>
      <c r="J271" s="7">
        <v>1</v>
      </c>
      <c r="K271" s="2" t="s">
        <v>519</v>
      </c>
      <c r="L271" s="4">
        <v>270</v>
      </c>
      <c r="M271" s="4">
        <f>VLOOKUP($K271,'08.06.2020'!$K$2:$L$500,2,FALSE)</f>
        <v>247</v>
      </c>
      <c r="N271" s="4">
        <f>VLOOKUP($K271,'01.06.2020'!$K$2:$L$500,2,FALSE)</f>
        <v>238</v>
      </c>
      <c r="O271" s="4">
        <f>VLOOKUP($K271,'25.05.2020'!$K$2:$L$500,2,FALSE)</f>
        <v>237</v>
      </c>
      <c r="P271" s="4">
        <f>VLOOKUP($K271,'18.05.2020'!$K$2:$L$500,2,FALSE)</f>
        <v>216</v>
      </c>
      <c r="Q271" s="4">
        <f>VLOOKUP($K271,'11.05.2020'!$K$2:$L$500,2,FALSE)</f>
        <v>205</v>
      </c>
      <c r="R271" s="4">
        <f>VLOOKUP($K271,'04.05.2020'!$K$2:$L$500,2,FALSE)</f>
        <v>195</v>
      </c>
      <c r="S271" s="5">
        <f>M271-$L271</f>
        <v>-23</v>
      </c>
      <c r="T271" s="5">
        <f>N271-$L271</f>
        <v>-32</v>
      </c>
      <c r="U271" s="5">
        <f>O271-$L271</f>
        <v>-33</v>
      </c>
      <c r="V271" s="5">
        <f>P271-$L271</f>
        <v>-54</v>
      </c>
    </row>
    <row r="272" spans="1:22">
      <c r="A272" s="1" t="s">
        <v>408</v>
      </c>
      <c r="B272" s="7">
        <v>70.2667</v>
      </c>
      <c r="C272" s="2">
        <v>80.92</v>
      </c>
      <c r="D272" s="8">
        <v>164133</v>
      </c>
      <c r="E272" s="2">
        <v>0.92290000000000005</v>
      </c>
      <c r="F272" s="2">
        <v>4.4668000000000001</v>
      </c>
      <c r="G272" s="2">
        <v>-11.5822</v>
      </c>
      <c r="H272" s="2">
        <v>77.260000000000005</v>
      </c>
      <c r="I272" s="7">
        <v>4.5229999999999997</v>
      </c>
      <c r="J272" s="7">
        <v>0</v>
      </c>
      <c r="K272" s="2" t="s">
        <v>550</v>
      </c>
      <c r="L272" s="4">
        <v>271</v>
      </c>
      <c r="M272" s="4" t="e">
        <f>VLOOKUP($K272,'08.06.2020'!$K$2:$L$500,2,FALSE)</f>
        <v>#N/A</v>
      </c>
      <c r="N272" s="4">
        <f>VLOOKUP($K272,'01.06.2020'!$K$2:$L$500,2,FALSE)</f>
        <v>250</v>
      </c>
      <c r="O272" s="4">
        <f>VLOOKUP($K272,'25.05.2020'!$K$2:$L$500,2,FALSE)</f>
        <v>242</v>
      </c>
      <c r="P272" s="4">
        <f>VLOOKUP($K272,'18.05.2020'!$K$2:$L$500,2,FALSE)</f>
        <v>247</v>
      </c>
      <c r="Q272" s="4">
        <f>VLOOKUP($K272,'11.05.2020'!$K$2:$L$500,2,FALSE)</f>
        <v>258</v>
      </c>
      <c r="R272" s="4">
        <f>VLOOKUP($K272,'04.05.2020'!$K$2:$L$500,2,FALSE)</f>
        <v>248</v>
      </c>
      <c r="S272" s="5" t="e">
        <f>M272-$L272</f>
        <v>#N/A</v>
      </c>
      <c r="T272" s="5">
        <f>N272-$L272</f>
        <v>-21</v>
      </c>
      <c r="U272" s="5">
        <f>O272-$L272</f>
        <v>-29</v>
      </c>
      <c r="V272" s="5">
        <f>P272-$L272</f>
        <v>-24</v>
      </c>
    </row>
    <row r="273" spans="1:22">
      <c r="A273" s="1" t="s">
        <v>380</v>
      </c>
      <c r="B273" s="7">
        <v>70.2667</v>
      </c>
      <c r="C273" s="2">
        <v>88.26</v>
      </c>
      <c r="D273" s="8">
        <v>3159555</v>
      </c>
      <c r="E273" s="2">
        <v>-3.3085</v>
      </c>
      <c r="F273" s="2">
        <v>1.6117999999999999</v>
      </c>
      <c r="G273" s="2">
        <v>-20.2422</v>
      </c>
      <c r="H273" s="2">
        <v>77.58</v>
      </c>
      <c r="I273" s="7">
        <v>12.1006</v>
      </c>
      <c r="J273" s="7">
        <v>1</v>
      </c>
      <c r="K273" s="2" t="s">
        <v>522</v>
      </c>
      <c r="L273" s="4">
        <v>272</v>
      </c>
      <c r="M273" s="4">
        <f>VLOOKUP($K273,'08.06.2020'!$K$2:$L$500,2,FALSE)</f>
        <v>256</v>
      </c>
      <c r="N273" s="4">
        <f>VLOOKUP($K273,'01.06.2020'!$K$2:$L$500,2,FALSE)</f>
        <v>246</v>
      </c>
      <c r="O273" s="4">
        <f>VLOOKUP($K273,'25.05.2020'!$K$2:$L$500,2,FALSE)</f>
        <v>245</v>
      </c>
      <c r="P273" s="4">
        <f>VLOOKUP($K273,'18.05.2020'!$K$2:$L$500,2,FALSE)</f>
        <v>219</v>
      </c>
      <c r="Q273" s="4">
        <f>VLOOKUP($K273,'11.05.2020'!$K$2:$L$500,2,FALSE)</f>
        <v>210</v>
      </c>
      <c r="R273" s="4">
        <f>VLOOKUP($K273,'04.05.2020'!$K$2:$L$500,2,FALSE)</f>
        <v>198</v>
      </c>
      <c r="S273" s="5">
        <f>M273-$L273</f>
        <v>-16</v>
      </c>
      <c r="T273" s="5">
        <f>N273-$L273</f>
        <v>-26</v>
      </c>
      <c r="U273" s="5">
        <f>O273-$L273</f>
        <v>-27</v>
      </c>
      <c r="V273" s="5">
        <f>P273-$L273</f>
        <v>-53</v>
      </c>
    </row>
    <row r="274" spans="1:22">
      <c r="A274" s="1" t="s">
        <v>692</v>
      </c>
      <c r="B274" s="7">
        <v>70.2667</v>
      </c>
      <c r="C274" s="2">
        <v>81.25</v>
      </c>
      <c r="D274" s="8">
        <v>2108950</v>
      </c>
      <c r="E274" s="2">
        <v>1.423</v>
      </c>
      <c r="F274" s="2">
        <v>4.3406000000000002</v>
      </c>
      <c r="G274" s="2">
        <v>-11.0077</v>
      </c>
      <c r="H274" s="2">
        <v>77.75</v>
      </c>
      <c r="I274" s="7">
        <v>4.3076999999999996</v>
      </c>
      <c r="J274" s="7">
        <v>1</v>
      </c>
      <c r="K274" s="2" t="s">
        <v>695</v>
      </c>
      <c r="L274" s="4">
        <v>273</v>
      </c>
      <c r="M274" s="4" t="e">
        <f>VLOOKUP($K274,'08.06.2020'!$K$2:$L$500,2,FALSE)</f>
        <v>#N/A</v>
      </c>
      <c r="N274" s="4" t="e">
        <f>VLOOKUP($K274,'01.06.2020'!$K$2:$L$500,2,FALSE)</f>
        <v>#N/A</v>
      </c>
      <c r="O274" s="4" t="e">
        <f>VLOOKUP($K274,'25.05.2020'!$K$2:$L$500,2,FALSE)</f>
        <v>#N/A</v>
      </c>
      <c r="P274" s="4" t="e">
        <f>VLOOKUP($K274,'18.05.2020'!$K$2:$L$500,2,FALSE)</f>
        <v>#N/A</v>
      </c>
      <c r="Q274" s="4" t="e">
        <f>VLOOKUP($K274,'11.05.2020'!$K$2:$L$500,2,FALSE)</f>
        <v>#N/A</v>
      </c>
      <c r="R274" s="4" t="e">
        <f>VLOOKUP($K274,'04.05.2020'!$K$2:$L$500,2,FALSE)</f>
        <v>#N/A</v>
      </c>
      <c r="S274" s="5" t="e">
        <f>M274-$L274</f>
        <v>#N/A</v>
      </c>
      <c r="T274" s="5" t="e">
        <f>N274-$L274</f>
        <v>#N/A</v>
      </c>
      <c r="U274" s="5" t="e">
        <f>O274-$L274</f>
        <v>#N/A</v>
      </c>
      <c r="V274" s="5" t="e">
        <f>P274-$L274</f>
        <v>#N/A</v>
      </c>
    </row>
    <row r="275" spans="1:22">
      <c r="A275" s="1" t="s">
        <v>700</v>
      </c>
      <c r="B275" s="7">
        <v>70.133300000000006</v>
      </c>
      <c r="C275" s="2">
        <v>54.23</v>
      </c>
      <c r="D275" s="8">
        <v>56145908</v>
      </c>
      <c r="E275" s="2">
        <v>1.3645</v>
      </c>
      <c r="F275" s="2">
        <v>-2.2353999999999998</v>
      </c>
      <c r="G275" s="2">
        <v>85.338300000000004</v>
      </c>
      <c r="H275" s="2">
        <v>52.11</v>
      </c>
      <c r="I275" s="7">
        <v>3.9093</v>
      </c>
      <c r="J275" s="7">
        <v>1</v>
      </c>
      <c r="K275" s="2" t="s">
        <v>713</v>
      </c>
      <c r="L275" s="4">
        <v>274</v>
      </c>
      <c r="M275" s="4" t="e">
        <f>VLOOKUP($K275,'08.06.2020'!$K$2:$L$500,2,FALSE)</f>
        <v>#N/A</v>
      </c>
      <c r="N275" s="4" t="e">
        <f>VLOOKUP($K275,'01.06.2020'!$K$2:$L$500,2,FALSE)</f>
        <v>#N/A</v>
      </c>
      <c r="O275" s="4" t="e">
        <f>VLOOKUP($K275,'25.05.2020'!$K$2:$L$500,2,FALSE)</f>
        <v>#N/A</v>
      </c>
      <c r="P275" s="4" t="e">
        <f>VLOOKUP($K275,'18.05.2020'!$K$2:$L$500,2,FALSE)</f>
        <v>#N/A</v>
      </c>
      <c r="Q275" s="4" t="e">
        <f>VLOOKUP($K275,'11.05.2020'!$K$2:$L$500,2,FALSE)</f>
        <v>#N/A</v>
      </c>
      <c r="R275" s="4" t="e">
        <f>VLOOKUP($K275,'04.05.2020'!$K$2:$L$500,2,FALSE)</f>
        <v>#N/A</v>
      </c>
      <c r="S275" s="5" t="e">
        <f>M275-$L275</f>
        <v>#N/A</v>
      </c>
      <c r="T275" s="5" t="e">
        <f>N275-$L275</f>
        <v>#N/A</v>
      </c>
      <c r="U275" s="5" t="e">
        <f>O275-$L275</f>
        <v>#N/A</v>
      </c>
      <c r="V275" s="5" t="e">
        <f>P275-$L275</f>
        <v>#N/A</v>
      </c>
    </row>
    <row r="276" spans="1:22">
      <c r="A276" s="1" t="s">
        <v>405</v>
      </c>
      <c r="B276" s="7">
        <v>70.133300000000006</v>
      </c>
      <c r="C276" s="2">
        <v>84.49</v>
      </c>
      <c r="D276" s="8">
        <v>3120758</v>
      </c>
      <c r="E276" s="2">
        <v>0.61929999999999996</v>
      </c>
      <c r="F276" s="2">
        <v>-2.3462999999999998</v>
      </c>
      <c r="G276" s="2">
        <v>2.6983999999999999</v>
      </c>
      <c r="H276" s="2">
        <v>83.6601</v>
      </c>
      <c r="I276" s="7">
        <v>0.98219999999999996</v>
      </c>
      <c r="J276" s="7">
        <v>0</v>
      </c>
      <c r="K276" s="2" t="s">
        <v>547</v>
      </c>
      <c r="L276" s="4">
        <v>275</v>
      </c>
      <c r="M276" s="4">
        <f>VLOOKUP($K276,'08.06.2020'!$K$2:$L$500,2,FALSE)</f>
        <v>250</v>
      </c>
      <c r="N276" s="4">
        <f>VLOOKUP($K276,'01.06.2020'!$K$2:$L$500,2,FALSE)</f>
        <v>257</v>
      </c>
      <c r="O276" s="4">
        <f>VLOOKUP($K276,'25.05.2020'!$K$2:$L$500,2,FALSE)</f>
        <v>263</v>
      </c>
      <c r="P276" s="4">
        <f>VLOOKUP($K276,'18.05.2020'!$K$2:$L$500,2,FALSE)</f>
        <v>244</v>
      </c>
      <c r="Q276" s="4">
        <f>VLOOKUP($K276,'11.05.2020'!$K$2:$L$500,2,FALSE)</f>
        <v>235</v>
      </c>
      <c r="R276" s="4">
        <f>VLOOKUP($K276,'04.05.2020'!$K$2:$L$500,2,FALSE)</f>
        <v>228</v>
      </c>
      <c r="S276" s="5">
        <f>M276-$L276</f>
        <v>-25</v>
      </c>
      <c r="T276" s="5">
        <f>N276-$L276</f>
        <v>-18</v>
      </c>
      <c r="U276" s="5">
        <f>O276-$L276</f>
        <v>-12</v>
      </c>
      <c r="V276" s="5">
        <f>P276-$L276</f>
        <v>-31</v>
      </c>
    </row>
    <row r="277" spans="1:22">
      <c r="A277" s="1" t="s">
        <v>703</v>
      </c>
      <c r="B277" s="7">
        <v>70.133300000000006</v>
      </c>
      <c r="C277" s="2">
        <v>264.32</v>
      </c>
      <c r="D277" s="8">
        <v>950121</v>
      </c>
      <c r="E277" s="2">
        <v>2.0579999999999998</v>
      </c>
      <c r="F277" s="2">
        <v>13.0152</v>
      </c>
      <c r="G277" s="2">
        <v>-5.3261000000000003</v>
      </c>
      <c r="H277" s="2">
        <v>251.68</v>
      </c>
      <c r="I277" s="7">
        <v>4.7820999999999998</v>
      </c>
      <c r="J277" s="7">
        <v>1</v>
      </c>
      <c r="K277" s="2" t="s">
        <v>710</v>
      </c>
      <c r="L277" s="4">
        <v>276</v>
      </c>
      <c r="M277" s="4" t="e">
        <f>VLOOKUP($K277,'08.06.2020'!$K$2:$L$500,2,FALSE)</f>
        <v>#N/A</v>
      </c>
      <c r="N277" s="4" t="e">
        <f>VLOOKUP($K277,'01.06.2020'!$K$2:$L$500,2,FALSE)</f>
        <v>#N/A</v>
      </c>
      <c r="O277" s="4" t="e">
        <f>VLOOKUP($K277,'25.05.2020'!$K$2:$L$500,2,FALSE)</f>
        <v>#N/A</v>
      </c>
      <c r="P277" s="4" t="e">
        <f>VLOOKUP($K277,'18.05.2020'!$K$2:$L$500,2,FALSE)</f>
        <v>#N/A</v>
      </c>
      <c r="Q277" s="4" t="e">
        <f>VLOOKUP($K277,'11.05.2020'!$K$2:$L$500,2,FALSE)</f>
        <v>#N/A</v>
      </c>
      <c r="R277" s="4" t="e">
        <f>VLOOKUP($K277,'04.05.2020'!$K$2:$L$500,2,FALSE)</f>
        <v>#N/A</v>
      </c>
      <c r="S277" s="5" t="e">
        <f>M277-$L277</f>
        <v>#N/A</v>
      </c>
      <c r="T277" s="5" t="e">
        <f>N277-$L277</f>
        <v>#N/A</v>
      </c>
      <c r="U277" s="5" t="e">
        <f>O277-$L277</f>
        <v>#N/A</v>
      </c>
      <c r="V277" s="5" t="e">
        <f>P277-$L277</f>
        <v>#N/A</v>
      </c>
    </row>
    <row r="278" spans="1:22">
      <c r="A278" s="1" t="s">
        <v>708</v>
      </c>
      <c r="B278" s="7">
        <v>70.133300000000006</v>
      </c>
      <c r="C278" s="2">
        <v>93.31</v>
      </c>
      <c r="D278" s="8">
        <v>3586625</v>
      </c>
      <c r="E278" s="2">
        <v>0.89749999999999996</v>
      </c>
      <c r="F278" s="2">
        <v>3.8046000000000002</v>
      </c>
      <c r="G278" s="2">
        <v>-9.2756000000000007</v>
      </c>
      <c r="H278" s="2">
        <v>87.86</v>
      </c>
      <c r="I278" s="7">
        <v>5.8407</v>
      </c>
      <c r="J278" s="7">
        <v>1</v>
      </c>
      <c r="K278" s="2" t="s">
        <v>717</v>
      </c>
      <c r="L278" s="4">
        <v>277</v>
      </c>
      <c r="M278" s="4" t="e">
        <f>VLOOKUP($K278,'08.06.2020'!$K$2:$L$500,2,FALSE)</f>
        <v>#N/A</v>
      </c>
      <c r="N278" s="4" t="e">
        <f>VLOOKUP($K278,'01.06.2020'!$K$2:$L$500,2,FALSE)</f>
        <v>#N/A</v>
      </c>
      <c r="O278" s="4" t="e">
        <f>VLOOKUP($K278,'25.05.2020'!$K$2:$L$500,2,FALSE)</f>
        <v>#N/A</v>
      </c>
      <c r="P278" s="4" t="e">
        <f>VLOOKUP($K278,'18.05.2020'!$K$2:$L$500,2,FALSE)</f>
        <v>#N/A</v>
      </c>
      <c r="Q278" s="4" t="e">
        <f>VLOOKUP($K278,'11.05.2020'!$K$2:$L$500,2,FALSE)</f>
        <v>#N/A</v>
      </c>
      <c r="R278" s="4" t="e">
        <f>VLOOKUP($K278,'04.05.2020'!$K$2:$L$500,2,FALSE)</f>
        <v>#N/A</v>
      </c>
      <c r="S278" s="5" t="e">
        <f>M278-$L278</f>
        <v>#N/A</v>
      </c>
      <c r="T278" s="5" t="e">
        <f>N278-$L278</f>
        <v>#N/A</v>
      </c>
      <c r="U278" s="5" t="e">
        <f>O278-$L278</f>
        <v>#N/A</v>
      </c>
      <c r="V278" s="5" t="e">
        <f>P278-$L278</f>
        <v>#N/A</v>
      </c>
    </row>
    <row r="279" spans="1:22">
      <c r="A279" s="1" t="s">
        <v>398</v>
      </c>
      <c r="B279" s="7">
        <v>70.133300000000006</v>
      </c>
      <c r="C279" s="2">
        <v>45.35</v>
      </c>
      <c r="D279" s="8">
        <v>365904</v>
      </c>
      <c r="E279" s="2">
        <v>2.1857000000000002</v>
      </c>
      <c r="F279" s="2">
        <v>5.5387000000000004</v>
      </c>
      <c r="G279" s="2">
        <v>3.5625</v>
      </c>
      <c r="H279" s="2">
        <v>43.4</v>
      </c>
      <c r="I279" s="7">
        <v>4.2999000000000001</v>
      </c>
      <c r="J279" s="7">
        <v>1</v>
      </c>
      <c r="K279" s="2" t="s">
        <v>540</v>
      </c>
      <c r="L279" s="4">
        <v>278</v>
      </c>
      <c r="M279" s="4">
        <f>VLOOKUP($K279,'08.06.2020'!$K$2:$L$500,2,FALSE)</f>
        <v>260</v>
      </c>
      <c r="N279" s="4">
        <f>VLOOKUP($K279,'01.06.2020'!$K$2:$L$500,2,FALSE)</f>
        <v>255</v>
      </c>
      <c r="O279" s="4">
        <f>VLOOKUP($K279,'25.05.2020'!$K$2:$L$500,2,FALSE)</f>
        <v>262</v>
      </c>
      <c r="P279" s="4">
        <f>VLOOKUP($K279,'18.05.2020'!$K$2:$L$500,2,FALSE)</f>
        <v>237</v>
      </c>
      <c r="Q279" s="4">
        <f>VLOOKUP($K279,'11.05.2020'!$K$2:$L$500,2,FALSE)</f>
        <v>224</v>
      </c>
      <c r="R279" s="4">
        <f>VLOOKUP($K279,'04.05.2020'!$K$2:$L$500,2,FALSE)</f>
        <v>217</v>
      </c>
      <c r="S279" s="5">
        <f>M279-$L279</f>
        <v>-18</v>
      </c>
      <c r="T279" s="5">
        <f>N279-$L279</f>
        <v>-23</v>
      </c>
      <c r="U279" s="5">
        <f>O279-$L279</f>
        <v>-16</v>
      </c>
      <c r="V279" s="5">
        <f>P279-$L279</f>
        <v>-41</v>
      </c>
    </row>
  </sheetData>
  <autoFilter ref="A1:V1" xr:uid="{71A3A565-516E-490D-AB1F-22B0DF0E841A}">
    <sortState xmlns:xlrd2="http://schemas.microsoft.com/office/spreadsheetml/2017/richdata2" ref="A2:V27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B371-9531-44F9-8209-04AF446CDA40}">
  <dimension ref="A1:V26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261.88</v>
      </c>
      <c r="D2" s="8">
        <v>1124741</v>
      </c>
      <c r="E2" s="2">
        <v>3.5590000000000002</v>
      </c>
      <c r="F2" s="2">
        <v>-6.0689000000000002</v>
      </c>
      <c r="G2" s="2">
        <v>123.9248</v>
      </c>
      <c r="H2" s="2">
        <v>245.66</v>
      </c>
      <c r="I2" s="7">
        <v>6.1936999999999998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7">
        <v>85.6</v>
      </c>
      <c r="C3" s="2">
        <v>151.94</v>
      </c>
      <c r="D3" s="8">
        <v>148376</v>
      </c>
      <c r="E3" s="2">
        <v>-3.3521999999999998</v>
      </c>
      <c r="F3" s="2">
        <v>15.245799999999999</v>
      </c>
      <c r="G3" s="2">
        <v>71.975099999999998</v>
      </c>
      <c r="H3" s="2">
        <v>127.14</v>
      </c>
      <c r="I3" s="7">
        <v>16.322199999999999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72</v>
      </c>
      <c r="B4" s="7">
        <v>85.466700000000003</v>
      </c>
      <c r="C4" s="2">
        <v>187.74</v>
      </c>
      <c r="D4" s="8">
        <v>35482024</v>
      </c>
      <c r="E4" s="2">
        <v>0.28849999999999998</v>
      </c>
      <c r="F4" s="2">
        <v>2.8656000000000001</v>
      </c>
      <c r="G4" s="2">
        <v>41.317300000000003</v>
      </c>
      <c r="H4" s="2">
        <v>176.6</v>
      </c>
      <c r="I4" s="7">
        <v>5.9337</v>
      </c>
      <c r="J4" s="7">
        <v>1</v>
      </c>
      <c r="K4" s="2" t="s">
        <v>185</v>
      </c>
      <c r="L4" s="4">
        <v>3</v>
      </c>
      <c r="M4" s="4">
        <f>VLOOKUP($K4,'08.06.2020'!$K$2:$L$500,2,FALSE)</f>
        <v>3</v>
      </c>
      <c r="N4" s="4">
        <f>VLOOKUP($K4,'01.06.2020'!$K$2:$L$500,2,FALSE)</f>
        <v>3</v>
      </c>
      <c r="O4" s="4">
        <f>VLOOKUP($K4,'25.05.2020'!$K$2:$L$500,2,FALSE)</f>
        <v>4</v>
      </c>
      <c r="P4" s="4">
        <f>VLOOKUP($K4,'18.05.2020'!$K$2:$L$500,2,FALSE)</f>
        <v>4</v>
      </c>
      <c r="Q4" s="4">
        <f>VLOOKUP($K4,'11.05.2020'!$K$2:$L$500,2,FALSE)</f>
        <v>3</v>
      </c>
      <c r="R4" s="4">
        <f>VLOOKUP($K4,'04.05.2020'!$K$2:$L$500,2,FALSE)</f>
        <v>3</v>
      </c>
      <c r="S4" s="5">
        <f t="shared" si="0"/>
        <v>0</v>
      </c>
      <c r="T4" s="5">
        <f t="shared" si="1"/>
        <v>0</v>
      </c>
      <c r="U4" s="5">
        <f t="shared" si="2"/>
        <v>1</v>
      </c>
      <c r="V4" s="5">
        <f t="shared" si="3"/>
        <v>1</v>
      </c>
    </row>
    <row r="5" spans="1:22">
      <c r="A5" s="1" t="s">
        <v>70</v>
      </c>
      <c r="B5" s="7">
        <v>85.2</v>
      </c>
      <c r="C5" s="2">
        <v>296.36</v>
      </c>
      <c r="D5" s="8">
        <v>2584239</v>
      </c>
      <c r="E5" s="2">
        <v>-7.3238000000000003</v>
      </c>
      <c r="F5" s="2">
        <v>22.1599</v>
      </c>
      <c r="G5" s="2">
        <v>61.645000000000003</v>
      </c>
      <c r="H5" s="2">
        <v>225.81</v>
      </c>
      <c r="I5" s="7">
        <v>23.805499999999999</v>
      </c>
      <c r="J5" s="7">
        <v>1</v>
      </c>
      <c r="K5" s="2" t="s">
        <v>184</v>
      </c>
      <c r="L5" s="4">
        <v>4</v>
      </c>
      <c r="M5" s="4">
        <f>VLOOKUP($K5,'08.06.2020'!$K$2:$L$500,2,FALSE)</f>
        <v>4</v>
      </c>
      <c r="N5" s="4">
        <f>VLOOKUP($K5,'01.06.2020'!$K$2:$L$500,2,FALSE)</f>
        <v>7</v>
      </c>
      <c r="O5" s="4">
        <f>VLOOKUP($K5,'25.05.2020'!$K$2:$L$500,2,FALSE)</f>
        <v>7</v>
      </c>
      <c r="P5" s="4">
        <f>VLOOKUP($K5,'18.05.2020'!$K$2:$L$500,2,FALSE)</f>
        <v>7</v>
      </c>
      <c r="Q5" s="4">
        <f>VLOOKUP($K5,'11.05.2020'!$K$2:$L$500,2,FALSE)</f>
        <v>9</v>
      </c>
      <c r="R5" s="4">
        <f>VLOOKUP($K5,'04.05.2020'!$K$2:$L$500,2,FALSE)</f>
        <v>10</v>
      </c>
      <c r="S5" s="5">
        <f t="shared" si="0"/>
        <v>0</v>
      </c>
      <c r="T5" s="5">
        <f t="shared" si="1"/>
        <v>3</v>
      </c>
      <c r="U5" s="5">
        <f t="shared" si="2"/>
        <v>3</v>
      </c>
      <c r="V5" s="5">
        <f t="shared" si="3"/>
        <v>3</v>
      </c>
    </row>
    <row r="6" spans="1:22">
      <c r="A6" s="1" t="s">
        <v>75</v>
      </c>
      <c r="B6" s="7">
        <v>84.533299999999997</v>
      </c>
      <c r="C6" s="2">
        <v>246.91</v>
      </c>
      <c r="D6" s="8">
        <v>2492194</v>
      </c>
      <c r="E6" s="2">
        <v>-2.9365999999999999</v>
      </c>
      <c r="F6" s="2">
        <v>8.3270999999999997</v>
      </c>
      <c r="G6" s="2">
        <v>19.644300000000001</v>
      </c>
      <c r="H6" s="2">
        <v>248.08</v>
      </c>
      <c r="I6" s="7">
        <v>-0.47389999999999999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 t="shared" si="0"/>
        <v>0</v>
      </c>
      <c r="T6" s="5">
        <f t="shared" si="1"/>
        <v>-1</v>
      </c>
      <c r="U6" s="5">
        <f t="shared" si="2"/>
        <v>-2</v>
      </c>
      <c r="V6" s="5">
        <f t="shared" si="3"/>
        <v>-3</v>
      </c>
    </row>
    <row r="7" spans="1:22">
      <c r="A7" s="1" t="s">
        <v>74</v>
      </c>
      <c r="B7" s="7">
        <v>84.4</v>
      </c>
      <c r="C7" s="2">
        <v>320.95</v>
      </c>
      <c r="D7" s="8">
        <v>641356</v>
      </c>
      <c r="E7" s="2">
        <v>-3.0011000000000001</v>
      </c>
      <c r="F7" s="2">
        <v>-7.5392000000000001</v>
      </c>
      <c r="G7" s="2">
        <v>37.989600000000003</v>
      </c>
      <c r="H7" s="2">
        <v>299.08999999999997</v>
      </c>
      <c r="I7" s="7">
        <v>6.8109999999999999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 t="shared" si="0"/>
        <v>0</v>
      </c>
      <c r="T7" s="5">
        <f t="shared" si="1"/>
        <v>-1</v>
      </c>
      <c r="U7" s="5">
        <f t="shared" si="2"/>
        <v>0</v>
      </c>
      <c r="V7" s="5">
        <f t="shared" si="3"/>
        <v>0</v>
      </c>
    </row>
    <row r="8" spans="1:22">
      <c r="A8" s="1" t="s">
        <v>94</v>
      </c>
      <c r="B8" s="7">
        <v>83.866699999999994</v>
      </c>
      <c r="C8" s="2">
        <v>447.39</v>
      </c>
      <c r="D8" s="8">
        <v>805611</v>
      </c>
      <c r="E8" s="2">
        <v>-8.8409999999999993</v>
      </c>
      <c r="F8" s="2">
        <v>35.774299999999997</v>
      </c>
      <c r="G8" s="2">
        <v>6.2462999999999997</v>
      </c>
      <c r="H8" s="2">
        <v>303.51</v>
      </c>
      <c r="I8" s="7">
        <v>32.1599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 t="shared" si="0"/>
        <v>0</v>
      </c>
      <c r="T8" s="5">
        <f t="shared" si="1"/>
        <v>-1</v>
      </c>
      <c r="U8" s="5">
        <f t="shared" si="2"/>
        <v>-2</v>
      </c>
      <c r="V8" s="5">
        <f t="shared" si="3"/>
        <v>-2</v>
      </c>
    </row>
    <row r="9" spans="1:22">
      <c r="A9" s="1" t="s">
        <v>8</v>
      </c>
      <c r="B9" s="7">
        <v>83.066699999999997</v>
      </c>
      <c r="C9" s="2">
        <v>89.02</v>
      </c>
      <c r="D9" s="8">
        <v>7521467</v>
      </c>
      <c r="E9" s="2">
        <v>-0.93479999999999996</v>
      </c>
      <c r="F9" s="2">
        <v>-5.0960000000000001</v>
      </c>
      <c r="G9" s="2">
        <v>8.4947999999999997</v>
      </c>
      <c r="H9" s="2">
        <v>87.32</v>
      </c>
      <c r="I9" s="7">
        <v>1.9097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2</v>
      </c>
    </row>
    <row r="10" spans="1:22">
      <c r="A10" s="1" t="s">
        <v>104</v>
      </c>
      <c r="B10" s="7">
        <v>82.666700000000006</v>
      </c>
      <c r="C10" s="2">
        <v>117.38</v>
      </c>
      <c r="D10" s="8">
        <v>652201</v>
      </c>
      <c r="E10" s="2">
        <v>-2.1751999999999998</v>
      </c>
      <c r="F10" s="2">
        <v>-4.1247999999999996</v>
      </c>
      <c r="G10" s="2">
        <v>26.6508</v>
      </c>
      <c r="H10" s="2">
        <v>113.13</v>
      </c>
      <c r="I10" s="7">
        <v>3.6206999999999998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3"/>
        <v>-1</v>
      </c>
    </row>
    <row r="11" spans="1:22">
      <c r="A11" s="1" t="s">
        <v>51</v>
      </c>
      <c r="B11" s="7">
        <v>82.4</v>
      </c>
      <c r="C11" s="2">
        <v>180.56</v>
      </c>
      <c r="D11" s="8">
        <v>627846</v>
      </c>
      <c r="E11" s="2">
        <v>0.85460000000000003</v>
      </c>
      <c r="F11" s="2">
        <v>-18.1876</v>
      </c>
      <c r="G11" s="2">
        <v>55.080300000000001</v>
      </c>
      <c r="H11" s="2">
        <v>168.38</v>
      </c>
      <c r="I11" s="7">
        <v>6.7457000000000003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 t="shared" si="0"/>
        <v>0</v>
      </c>
      <c r="T11" s="5">
        <f t="shared" si="1"/>
        <v>0</v>
      </c>
      <c r="U11" s="5">
        <f t="shared" si="2"/>
        <v>1</v>
      </c>
      <c r="V11" s="5">
        <f t="shared" si="3"/>
        <v>4</v>
      </c>
    </row>
    <row r="12" spans="1:22">
      <c r="A12" s="1" t="s">
        <v>38</v>
      </c>
      <c r="B12" s="7">
        <v>81.333299999999994</v>
      </c>
      <c r="C12" s="2">
        <v>128.4</v>
      </c>
      <c r="D12" s="8">
        <v>637922</v>
      </c>
      <c r="E12" s="2">
        <v>3.6402999999999999</v>
      </c>
      <c r="F12" s="2">
        <v>-20.139299999999999</v>
      </c>
      <c r="G12" s="2">
        <v>43.495699999999999</v>
      </c>
      <c r="H12" s="2">
        <v>120.52</v>
      </c>
      <c r="I12" s="7">
        <v>6.1371000000000002</v>
      </c>
      <c r="J12" s="7">
        <v>1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 t="shared" si="0"/>
        <v>0</v>
      </c>
      <c r="T12" s="5">
        <f t="shared" si="1"/>
        <v>1</v>
      </c>
      <c r="U12" s="5">
        <f t="shared" si="2"/>
        <v>2</v>
      </c>
      <c r="V12" s="5">
        <f t="shared" si="3"/>
        <v>4</v>
      </c>
    </row>
    <row r="13" spans="1:22">
      <c r="A13" s="1" t="s">
        <v>82</v>
      </c>
      <c r="B13" s="7">
        <v>81.2</v>
      </c>
      <c r="C13" s="2">
        <v>316.91000000000003</v>
      </c>
      <c r="D13" s="8">
        <v>1307877</v>
      </c>
      <c r="E13" s="2">
        <v>-4.9375</v>
      </c>
      <c r="F13" s="2">
        <v>5.9156000000000004</v>
      </c>
      <c r="G13" s="2">
        <v>41.370399999999997</v>
      </c>
      <c r="H13" s="2">
        <v>290.08</v>
      </c>
      <c r="I13" s="7">
        <v>8.4661000000000008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 t="shared" si="0"/>
        <v>0</v>
      </c>
      <c r="T13" s="5">
        <f t="shared" si="1"/>
        <v>1</v>
      </c>
      <c r="U13" s="5">
        <f t="shared" si="2"/>
        <v>2</v>
      </c>
      <c r="V13" s="5">
        <f t="shared" si="3"/>
        <v>5</v>
      </c>
    </row>
    <row r="14" spans="1:22">
      <c r="A14" s="1" t="s">
        <v>24</v>
      </c>
      <c r="B14" s="7">
        <v>80.8</v>
      </c>
      <c r="C14" s="2">
        <v>49.98</v>
      </c>
      <c r="D14" s="8">
        <v>270938</v>
      </c>
      <c r="E14" s="2">
        <v>-3.5320999999999998</v>
      </c>
      <c r="F14" s="2">
        <v>3.2431000000000001</v>
      </c>
      <c r="G14" s="2">
        <v>26.467600000000001</v>
      </c>
      <c r="H14" s="2">
        <v>46.610799999999998</v>
      </c>
      <c r="I14" s="7">
        <v>6.7411000000000003</v>
      </c>
      <c r="J14" s="7">
        <v>1</v>
      </c>
      <c r="K14" s="2" t="s">
        <v>167</v>
      </c>
      <c r="L14" s="4">
        <v>13</v>
      </c>
      <c r="M14" s="4">
        <f>VLOOKUP($K14,'08.06.2020'!$K$2:$L$500,2,FALSE)</f>
        <v>14</v>
      </c>
      <c r="N14" s="4">
        <f>VLOOKUP($K14,'01.06.2020'!$K$2:$L$500,2,FALSE)</f>
        <v>14</v>
      </c>
      <c r="O14" s="4">
        <f>VLOOKUP($K14,'25.05.2020'!$K$2:$L$500,2,FALSE)</f>
        <v>15</v>
      </c>
      <c r="P14" s="4">
        <f>VLOOKUP($K14,'18.05.2020'!$K$2:$L$500,2,FALSE)</f>
        <v>12</v>
      </c>
      <c r="Q14" s="4">
        <f>VLOOKUP($K14,'11.05.2020'!$K$2:$L$500,2,FALSE)</f>
        <v>11</v>
      </c>
      <c r="R14" s="4">
        <f>VLOOKUP($K14,'04.05.2020'!$K$2:$L$500,2,FALSE)</f>
        <v>8</v>
      </c>
      <c r="S14" s="5">
        <f t="shared" si="0"/>
        <v>1</v>
      </c>
      <c r="T14" s="5">
        <f t="shared" si="1"/>
        <v>1</v>
      </c>
      <c r="U14" s="5">
        <f t="shared" si="2"/>
        <v>2</v>
      </c>
      <c r="V14" s="5">
        <f t="shared" si="3"/>
        <v>-1</v>
      </c>
    </row>
    <row r="15" spans="1:22">
      <c r="A15" s="1" t="s">
        <v>36</v>
      </c>
      <c r="B15" s="7">
        <v>80.8</v>
      </c>
      <c r="C15" s="2">
        <v>63.49</v>
      </c>
      <c r="D15" s="8">
        <v>1153103</v>
      </c>
      <c r="E15" s="2">
        <v>-1.8398000000000001</v>
      </c>
      <c r="F15" s="2">
        <v>9.8443000000000005</v>
      </c>
      <c r="G15" s="2">
        <v>2.0739999999999998</v>
      </c>
      <c r="H15" s="2">
        <v>53.52</v>
      </c>
      <c r="I15" s="7">
        <v>15.7033</v>
      </c>
      <c r="J15" s="7">
        <v>1</v>
      </c>
      <c r="K15" s="2" t="s">
        <v>120</v>
      </c>
      <c r="L15" s="4">
        <v>14</v>
      </c>
      <c r="M15" s="4">
        <f>VLOOKUP($K15,'08.06.2020'!$K$2:$L$500,2,FALSE)</f>
        <v>13</v>
      </c>
      <c r="N15" s="4">
        <f>VLOOKUP($K15,'01.06.2020'!$K$2:$L$500,2,FALSE)</f>
        <v>11</v>
      </c>
      <c r="O15" s="4">
        <f>VLOOKUP($K15,'25.05.2020'!$K$2:$L$500,2,FALSE)</f>
        <v>10</v>
      </c>
      <c r="P15" s="4">
        <f>VLOOKUP($K15,'18.05.2020'!$K$2:$L$500,2,FALSE)</f>
        <v>9</v>
      </c>
      <c r="Q15" s="4">
        <f>VLOOKUP($K15,'11.05.2020'!$K$2:$L$500,2,FALSE)</f>
        <v>7</v>
      </c>
      <c r="R15" s="4">
        <f>VLOOKUP($K15,'04.05.2020'!$K$2:$L$500,2,FALSE)</f>
        <v>7</v>
      </c>
      <c r="S15" s="5">
        <f t="shared" si="0"/>
        <v>-1</v>
      </c>
      <c r="T15" s="5">
        <f t="shared" si="1"/>
        <v>-3</v>
      </c>
      <c r="U15" s="5">
        <f t="shared" si="2"/>
        <v>-4</v>
      </c>
      <c r="V15" s="5">
        <f t="shared" si="3"/>
        <v>-5</v>
      </c>
    </row>
    <row r="16" spans="1:22">
      <c r="A16" s="1" t="s">
        <v>28</v>
      </c>
      <c r="B16" s="7">
        <v>80.666700000000006</v>
      </c>
      <c r="C16" s="2">
        <v>266.2</v>
      </c>
      <c r="D16" s="8">
        <v>892193</v>
      </c>
      <c r="E16" s="2">
        <v>-7.0854999999999997</v>
      </c>
      <c r="F16" s="2">
        <v>29.383500000000002</v>
      </c>
      <c r="G16" s="2">
        <v>14.608000000000001</v>
      </c>
      <c r="H16" s="2">
        <v>197.13499999999999</v>
      </c>
      <c r="I16" s="7">
        <v>25.944800000000001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 t="shared" si="0"/>
        <v>0</v>
      </c>
      <c r="T16" s="5">
        <f t="shared" si="1"/>
        <v>0</v>
      </c>
      <c r="U16" s="5">
        <f t="shared" si="2"/>
        <v>-3</v>
      </c>
      <c r="V16" s="5">
        <f t="shared" si="3"/>
        <v>-4</v>
      </c>
    </row>
    <row r="17" spans="1:22">
      <c r="A17" s="1" t="s">
        <v>91</v>
      </c>
      <c r="B17" s="7">
        <v>80.666700000000006</v>
      </c>
      <c r="C17" s="2">
        <v>333.54</v>
      </c>
      <c r="D17" s="8">
        <v>241700</v>
      </c>
      <c r="E17" s="2">
        <v>-11.527799999999999</v>
      </c>
      <c r="F17" s="2">
        <v>2.4952000000000001</v>
      </c>
      <c r="G17" s="2">
        <v>30.882100000000001</v>
      </c>
      <c r="H17" s="2">
        <v>303.19</v>
      </c>
      <c r="I17" s="7">
        <v>9.0993999999999993</v>
      </c>
      <c r="J17" s="7">
        <v>1</v>
      </c>
      <c r="K17" s="2" t="s">
        <v>148</v>
      </c>
      <c r="L17" s="4">
        <v>16</v>
      </c>
      <c r="M17" s="4">
        <f>VLOOKUP($K17,'08.06.2020'!$K$2:$L$500,2,FALSE)</f>
        <v>16</v>
      </c>
      <c r="N17" s="4">
        <f>VLOOKUP($K17,'01.06.2020'!$K$2:$L$500,2,FALSE)</f>
        <v>19</v>
      </c>
      <c r="O17" s="4">
        <f>VLOOKUP($K17,'25.05.2020'!$K$2:$L$500,2,FALSE)</f>
        <v>20</v>
      </c>
      <c r="P17" s="4">
        <f>VLOOKUP($K17,'18.05.2020'!$K$2:$L$500,2,FALSE)</f>
        <v>25</v>
      </c>
      <c r="Q17" s="4">
        <f>VLOOKUP($K17,'11.05.2020'!$K$2:$L$500,2,FALSE)</f>
        <v>27</v>
      </c>
      <c r="R17" s="4">
        <f>VLOOKUP($K17,'04.05.2020'!$K$2:$L$500,2,FALSE)</f>
        <v>27</v>
      </c>
      <c r="S17" s="5">
        <f t="shared" si="0"/>
        <v>0</v>
      </c>
      <c r="T17" s="5">
        <f t="shared" si="1"/>
        <v>3</v>
      </c>
      <c r="U17" s="5">
        <f t="shared" si="2"/>
        <v>4</v>
      </c>
      <c r="V17" s="5">
        <f t="shared" si="3"/>
        <v>9</v>
      </c>
    </row>
    <row r="18" spans="1:22">
      <c r="A18" s="1" t="s">
        <v>30</v>
      </c>
      <c r="B18" s="7">
        <v>80.533299999999997</v>
      </c>
      <c r="C18" s="2">
        <v>85.04</v>
      </c>
      <c r="D18" s="8">
        <v>1894006</v>
      </c>
      <c r="E18" s="2">
        <v>-7.3840000000000003</v>
      </c>
      <c r="F18" s="2">
        <v>3.0600999999999998</v>
      </c>
      <c r="G18" s="2">
        <v>16.1431</v>
      </c>
      <c r="H18" s="2">
        <v>77.69</v>
      </c>
      <c r="I18" s="7">
        <v>8.6430000000000007</v>
      </c>
      <c r="J18" s="7">
        <v>1</v>
      </c>
      <c r="K18" s="2" t="s">
        <v>171</v>
      </c>
      <c r="L18" s="4">
        <v>17</v>
      </c>
      <c r="M18" s="4">
        <f>VLOOKUP($K18,'08.06.2020'!$K$2:$L$500,2,FALSE)</f>
        <v>17</v>
      </c>
      <c r="N18" s="4">
        <f>VLOOKUP($K18,'01.06.2020'!$K$2:$L$500,2,FALSE)</f>
        <v>16</v>
      </c>
      <c r="O18" s="4">
        <f>VLOOKUP($K18,'25.05.2020'!$K$2:$L$500,2,FALSE)</f>
        <v>18</v>
      </c>
      <c r="P18" s="4">
        <f>VLOOKUP($K18,'18.05.2020'!$K$2:$L$500,2,FALSE)</f>
        <v>19</v>
      </c>
      <c r="Q18" s="4">
        <f>VLOOKUP($K18,'11.05.2020'!$K$2:$L$500,2,FALSE)</f>
        <v>16</v>
      </c>
      <c r="R18" s="4">
        <f>VLOOKUP($K18,'04.05.2020'!$K$2:$L$500,2,FALSE)</f>
        <v>15</v>
      </c>
      <c r="S18" s="5">
        <f t="shared" si="0"/>
        <v>0</v>
      </c>
      <c r="T18" s="5">
        <f t="shared" si="1"/>
        <v>-1</v>
      </c>
      <c r="U18" s="5">
        <f t="shared" si="2"/>
        <v>1</v>
      </c>
      <c r="V18" s="5">
        <f t="shared" si="3"/>
        <v>2</v>
      </c>
    </row>
    <row r="19" spans="1:22">
      <c r="A19" s="1" t="s">
        <v>71</v>
      </c>
      <c r="B19" s="7">
        <v>80.533299999999997</v>
      </c>
      <c r="C19" s="2">
        <v>297.79000000000002</v>
      </c>
      <c r="D19" s="8">
        <v>4509359</v>
      </c>
      <c r="E19" s="2">
        <v>-4.5178000000000003</v>
      </c>
      <c r="F19" s="2">
        <v>9.4374000000000002</v>
      </c>
      <c r="G19" s="2">
        <v>14.8881</v>
      </c>
      <c r="H19" s="2">
        <v>292.11579999999998</v>
      </c>
      <c r="I19" s="7">
        <v>1.9054</v>
      </c>
      <c r="J19" s="7">
        <v>1</v>
      </c>
      <c r="K19" s="2" t="s">
        <v>137</v>
      </c>
      <c r="L19" s="4">
        <v>18</v>
      </c>
      <c r="M19" s="4">
        <f>VLOOKUP($K19,'08.06.2020'!$K$2:$L$500,2,FALSE)</f>
        <v>18</v>
      </c>
      <c r="N19" s="4">
        <f>VLOOKUP($K19,'01.06.2020'!$K$2:$L$500,2,FALSE)</f>
        <v>17</v>
      </c>
      <c r="O19" s="4">
        <f>VLOOKUP($K19,'25.05.2020'!$K$2:$L$500,2,FALSE)</f>
        <v>16</v>
      </c>
      <c r="P19" s="4">
        <f>VLOOKUP($K19,'18.05.2020'!$K$2:$L$500,2,FALSE)</f>
        <v>16</v>
      </c>
      <c r="Q19" s="4">
        <f>VLOOKUP($K19,'11.05.2020'!$K$2:$L$500,2,FALSE)</f>
        <v>13</v>
      </c>
      <c r="R19" s="4">
        <f>VLOOKUP($K19,'04.05.2020'!$K$2:$L$500,2,FALSE)</f>
        <v>12</v>
      </c>
      <c r="S19" s="5">
        <f t="shared" si="0"/>
        <v>0</v>
      </c>
      <c r="T19" s="5">
        <f t="shared" si="1"/>
        <v>-1</v>
      </c>
      <c r="U19" s="5">
        <f t="shared" si="2"/>
        <v>-2</v>
      </c>
      <c r="V19" s="5">
        <f t="shared" si="3"/>
        <v>-2</v>
      </c>
    </row>
    <row r="20" spans="1:22">
      <c r="A20" s="1" t="s">
        <v>32</v>
      </c>
      <c r="B20" s="7">
        <v>80.400000000000006</v>
      </c>
      <c r="C20" s="2">
        <v>224.01</v>
      </c>
      <c r="D20" s="8">
        <v>2141080</v>
      </c>
      <c r="E20" s="2">
        <v>3.2589999999999999</v>
      </c>
      <c r="F20" s="2">
        <v>6.8189000000000002</v>
      </c>
      <c r="G20" s="2">
        <v>83.374300000000005</v>
      </c>
      <c r="H20" s="2">
        <v>204.38</v>
      </c>
      <c r="I20" s="7">
        <v>8.7629999999999999</v>
      </c>
      <c r="J20" s="7">
        <v>1</v>
      </c>
      <c r="K20" s="2" t="s">
        <v>173</v>
      </c>
      <c r="L20" s="4">
        <v>19</v>
      </c>
      <c r="M20" s="4">
        <f>VLOOKUP($K20,'08.06.2020'!$K$2:$L$500,2,FALSE)</f>
        <v>19</v>
      </c>
      <c r="N20" s="4">
        <f>VLOOKUP($K20,'01.06.2020'!$K$2:$L$500,2,FALSE)</f>
        <v>18</v>
      </c>
      <c r="O20" s="4">
        <f>VLOOKUP($K20,'25.05.2020'!$K$2:$L$500,2,FALSE)</f>
        <v>19</v>
      </c>
      <c r="P20" s="4">
        <f>VLOOKUP($K20,'18.05.2020'!$K$2:$L$500,2,FALSE)</f>
        <v>18</v>
      </c>
      <c r="Q20" s="4">
        <f>VLOOKUP($K20,'11.05.2020'!$K$2:$L$500,2,FALSE)</f>
        <v>23</v>
      </c>
      <c r="R20" s="4">
        <f>VLOOKUP($K20,'04.05.2020'!$K$2:$L$500,2,FALSE)</f>
        <v>31</v>
      </c>
      <c r="S20" s="5">
        <f t="shared" si="0"/>
        <v>0</v>
      </c>
      <c r="T20" s="5">
        <f t="shared" si="1"/>
        <v>-1</v>
      </c>
      <c r="U20" s="5">
        <f t="shared" si="2"/>
        <v>0</v>
      </c>
      <c r="V20" s="5">
        <f t="shared" si="3"/>
        <v>-1</v>
      </c>
    </row>
    <row r="21" spans="1:22">
      <c r="A21" s="1" t="s">
        <v>231</v>
      </c>
      <c r="B21" s="7">
        <v>80.133300000000006</v>
      </c>
      <c r="C21" s="2">
        <v>48.63</v>
      </c>
      <c r="D21" s="8">
        <v>5736750</v>
      </c>
      <c r="E21" s="2">
        <v>-10.9177</v>
      </c>
      <c r="F21" s="2">
        <v>-17.951699999999999</v>
      </c>
      <c r="G21" s="2">
        <v>173.9718</v>
      </c>
      <c r="H21" s="2">
        <v>45.420299999999997</v>
      </c>
      <c r="I21" s="7">
        <v>6.6002000000000001</v>
      </c>
      <c r="J21" s="7">
        <v>1</v>
      </c>
      <c r="K21" s="2" t="s">
        <v>234</v>
      </c>
      <c r="L21" s="4">
        <v>20</v>
      </c>
      <c r="M21" s="4">
        <f>VLOOKUP($K21,'08.06.2020'!$K$2:$L$500,2,FALSE)</f>
        <v>27</v>
      </c>
      <c r="N21" s="4">
        <f>VLOOKUP($K21,'01.06.2020'!$K$2:$L$500,2,FALSE)</f>
        <v>36</v>
      </c>
      <c r="O21" s="4">
        <f>VLOOKUP($K21,'25.05.2020'!$K$2:$L$500,2,FALSE)</f>
        <v>43</v>
      </c>
      <c r="P21" s="4">
        <f>VLOOKUP($K21,'18.05.2020'!$K$2:$L$500,2,FALSE)</f>
        <v>60</v>
      </c>
      <c r="Q21" s="4">
        <f>VLOOKUP($K21,'11.05.2020'!$K$2:$L$500,2,FALSE)</f>
        <v>71</v>
      </c>
      <c r="R21" s="4">
        <f>VLOOKUP($K21,'04.05.2020'!$K$2:$L$500,2,FALSE)</f>
        <v>100</v>
      </c>
      <c r="S21" s="5">
        <f t="shared" si="0"/>
        <v>7</v>
      </c>
      <c r="T21" s="5">
        <f t="shared" si="1"/>
        <v>16</v>
      </c>
      <c r="U21" s="5">
        <f t="shared" si="2"/>
        <v>23</v>
      </c>
      <c r="V21" s="5">
        <f t="shared" si="3"/>
        <v>40</v>
      </c>
    </row>
    <row r="22" spans="1:22">
      <c r="A22" s="1" t="s">
        <v>106</v>
      </c>
      <c r="B22" s="7">
        <v>80.133300000000006</v>
      </c>
      <c r="C22" s="2">
        <v>134.07</v>
      </c>
      <c r="D22" s="8">
        <v>2068859</v>
      </c>
      <c r="E22" s="2">
        <v>-4.9215999999999998</v>
      </c>
      <c r="F22" s="2">
        <v>8.1122999999999994</v>
      </c>
      <c r="G22" s="2">
        <v>20.9909</v>
      </c>
      <c r="H22" s="2">
        <v>128.88</v>
      </c>
      <c r="I22" s="7">
        <v>3.8711000000000002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 t="shared" si="0"/>
        <v>-1</v>
      </c>
      <c r="T22" s="5">
        <f t="shared" si="1"/>
        <v>-1</v>
      </c>
      <c r="U22" s="5">
        <f t="shared" si="2"/>
        <v>-4</v>
      </c>
      <c r="V22" s="5">
        <f t="shared" si="3"/>
        <v>-8</v>
      </c>
    </row>
    <row r="23" spans="1:22">
      <c r="A23" s="1" t="s">
        <v>17</v>
      </c>
      <c r="B23" s="7">
        <v>80</v>
      </c>
      <c r="C23" s="2">
        <v>270.27</v>
      </c>
      <c r="D23" s="8">
        <v>484057</v>
      </c>
      <c r="E23" s="2">
        <v>-6.5133000000000001</v>
      </c>
      <c r="F23" s="2">
        <v>4.0339999999999998</v>
      </c>
      <c r="G23" s="2">
        <v>36.005400000000002</v>
      </c>
      <c r="H23" s="2">
        <v>259.04000000000002</v>
      </c>
      <c r="I23" s="7">
        <v>4.1551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 t="shared" si="0"/>
        <v>-1</v>
      </c>
      <c r="T23" s="5">
        <f t="shared" si="1"/>
        <v>-1</v>
      </c>
      <c r="U23" s="5">
        <f t="shared" si="2"/>
        <v>3</v>
      </c>
      <c r="V23" s="5">
        <f t="shared" si="3"/>
        <v>-1</v>
      </c>
    </row>
    <row r="24" spans="1:22">
      <c r="A24" s="1" t="s">
        <v>92</v>
      </c>
      <c r="B24" s="7">
        <v>80</v>
      </c>
      <c r="C24" s="2">
        <v>339.76</v>
      </c>
      <c r="D24" s="8">
        <v>1409307</v>
      </c>
      <c r="E24" s="2">
        <v>-4.0768000000000004</v>
      </c>
      <c r="F24" s="2">
        <v>2.4237000000000002</v>
      </c>
      <c r="G24" s="2">
        <v>18.8263</v>
      </c>
      <c r="H24" s="2">
        <v>324.35000000000002</v>
      </c>
      <c r="I24" s="7">
        <v>4.5355999999999996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 t="shared" si="0"/>
        <v>-1</v>
      </c>
      <c r="T24" s="5">
        <f t="shared" si="1"/>
        <v>-1</v>
      </c>
      <c r="U24" s="5">
        <f t="shared" si="2"/>
        <v>0</v>
      </c>
      <c r="V24" s="5">
        <f t="shared" si="3"/>
        <v>6</v>
      </c>
    </row>
    <row r="25" spans="1:22">
      <c r="A25" s="1" t="s">
        <v>96</v>
      </c>
      <c r="B25" s="7">
        <v>80</v>
      </c>
      <c r="C25" s="2">
        <v>342.71</v>
      </c>
      <c r="D25" s="8">
        <v>410698</v>
      </c>
      <c r="E25" s="2">
        <v>-4.3857999999999997</v>
      </c>
      <c r="F25" s="2">
        <v>3.2570000000000001</v>
      </c>
      <c r="G25" s="2">
        <v>56.281599999999997</v>
      </c>
      <c r="H25" s="2">
        <v>343</v>
      </c>
      <c r="I25" s="7">
        <v>-8.4599999999999995E-2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 t="shared" si="0"/>
        <v>-1</v>
      </c>
      <c r="T25" s="5">
        <f t="shared" si="1"/>
        <v>-1</v>
      </c>
      <c r="U25" s="5">
        <f t="shared" si="2"/>
        <v>0</v>
      </c>
      <c r="V25" s="5">
        <f t="shared" si="3"/>
        <v>-1</v>
      </c>
    </row>
    <row r="26" spans="1:22">
      <c r="A26" s="1" t="s">
        <v>15</v>
      </c>
      <c r="B26" s="7">
        <v>79.866699999999994</v>
      </c>
      <c r="C26" s="2">
        <v>258.08</v>
      </c>
      <c r="D26" s="8">
        <v>2052382</v>
      </c>
      <c r="E26" s="2">
        <v>-2.5709</v>
      </c>
      <c r="F26" s="2">
        <v>11.3902</v>
      </c>
      <c r="G26" s="2">
        <v>20.5474</v>
      </c>
      <c r="H26" s="2">
        <v>223.83</v>
      </c>
      <c r="I26" s="7">
        <v>13.271100000000001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 t="shared" si="0"/>
        <v>-1</v>
      </c>
      <c r="T26" s="5">
        <f t="shared" si="1"/>
        <v>-1</v>
      </c>
      <c r="U26" s="5">
        <f t="shared" si="2"/>
        <v>2</v>
      </c>
      <c r="V26" s="5">
        <f t="shared" si="3"/>
        <v>-5</v>
      </c>
    </row>
    <row r="27" spans="1:22">
      <c r="A27" s="1" t="s">
        <v>102</v>
      </c>
      <c r="B27" s="7">
        <v>79.7333</v>
      </c>
      <c r="C27" s="2">
        <v>192.26</v>
      </c>
      <c r="D27" s="8">
        <v>9183836</v>
      </c>
      <c r="E27" s="2">
        <v>-3.6821999999999999</v>
      </c>
      <c r="F27" s="2">
        <v>7.1265000000000001</v>
      </c>
      <c r="G27" s="2">
        <v>13.387600000000001</v>
      </c>
      <c r="H27" s="2">
        <v>173.82</v>
      </c>
      <c r="I27" s="7">
        <v>9.5912000000000006</v>
      </c>
      <c r="J27" s="7">
        <v>1</v>
      </c>
      <c r="K27" s="2" t="s">
        <v>158</v>
      </c>
      <c r="L27" s="4">
        <v>26</v>
      </c>
      <c r="M27" s="4">
        <f>VLOOKUP($K27,'08.06.2020'!$K$2:$L$500,2,FALSE)</f>
        <v>25</v>
      </c>
      <c r="N27" s="4">
        <f>VLOOKUP($K27,'01.06.2020'!$K$2:$L$500,2,FALSE)</f>
        <v>25</v>
      </c>
      <c r="O27" s="4">
        <f>VLOOKUP($K27,'25.05.2020'!$K$2:$L$500,2,FALSE)</f>
        <v>28</v>
      </c>
      <c r="P27" s="4">
        <f>VLOOKUP($K27,'18.05.2020'!$K$2:$L$500,2,FALSE)</f>
        <v>27</v>
      </c>
      <c r="Q27" s="4">
        <f>VLOOKUP($K27,'11.05.2020'!$K$2:$L$500,2,FALSE)</f>
        <v>22</v>
      </c>
      <c r="R27" s="4">
        <f>VLOOKUP($K27,'04.05.2020'!$K$2:$L$500,2,FALSE)</f>
        <v>20</v>
      </c>
      <c r="S27" s="5">
        <f t="shared" si="0"/>
        <v>-1</v>
      </c>
      <c r="T27" s="5">
        <f t="shared" si="1"/>
        <v>-1</v>
      </c>
      <c r="U27" s="5">
        <f t="shared" si="2"/>
        <v>2</v>
      </c>
      <c r="V27" s="5">
        <f t="shared" si="3"/>
        <v>1</v>
      </c>
    </row>
    <row r="28" spans="1:22">
      <c r="A28" s="1" t="s">
        <v>19</v>
      </c>
      <c r="B28" s="7">
        <v>79.466700000000003</v>
      </c>
      <c r="C28" s="2">
        <v>95.32</v>
      </c>
      <c r="D28" s="8">
        <v>1270140</v>
      </c>
      <c r="E28" s="2">
        <v>-5.1070000000000002</v>
      </c>
      <c r="F28" s="2">
        <v>9.5254999999999992</v>
      </c>
      <c r="G28" s="2">
        <v>10.464700000000001</v>
      </c>
      <c r="H28" s="2">
        <v>83.77</v>
      </c>
      <c r="I28" s="7">
        <v>12.117100000000001</v>
      </c>
      <c r="J28" s="7">
        <v>1</v>
      </c>
      <c r="K28" s="2" t="s">
        <v>113</v>
      </c>
      <c r="L28" s="4">
        <v>27</v>
      </c>
      <c r="M28" s="4">
        <f>VLOOKUP($K28,'08.06.2020'!$K$2:$L$500,2,FALSE)</f>
        <v>26</v>
      </c>
      <c r="N28" s="4">
        <f>VLOOKUP($K28,'01.06.2020'!$K$2:$L$500,2,FALSE)</f>
        <v>26</v>
      </c>
      <c r="O28" s="4">
        <f>VLOOKUP($K28,'25.05.2020'!$K$2:$L$500,2,FALSE)</f>
        <v>22</v>
      </c>
      <c r="P28" s="4">
        <f>VLOOKUP($K28,'18.05.2020'!$K$2:$L$500,2,FALSE)</f>
        <v>22</v>
      </c>
      <c r="Q28" s="4">
        <f>VLOOKUP($K28,'11.05.2020'!$K$2:$L$500,2,FALSE)</f>
        <v>26</v>
      </c>
      <c r="R28" s="4">
        <f>VLOOKUP($K28,'04.05.2020'!$K$2:$L$500,2,FALSE)</f>
        <v>30</v>
      </c>
      <c r="S28" s="5">
        <f t="shared" si="0"/>
        <v>-1</v>
      </c>
      <c r="T28" s="5">
        <f t="shared" si="1"/>
        <v>-1</v>
      </c>
      <c r="U28" s="5">
        <f t="shared" si="2"/>
        <v>-5</v>
      </c>
      <c r="V28" s="5">
        <f t="shared" si="3"/>
        <v>-5</v>
      </c>
    </row>
    <row r="29" spans="1:22">
      <c r="A29" s="1" t="s">
        <v>225</v>
      </c>
      <c r="B29" s="7">
        <v>79.466700000000003</v>
      </c>
      <c r="C29" s="2">
        <v>184</v>
      </c>
      <c r="D29" s="8">
        <v>3002242</v>
      </c>
      <c r="E29" s="2">
        <v>-0.89410000000000001</v>
      </c>
      <c r="F29" s="2">
        <v>1.2491000000000001</v>
      </c>
      <c r="G29" s="2">
        <v>35.393700000000003</v>
      </c>
      <c r="H29" s="2">
        <v>181.27</v>
      </c>
      <c r="I29" s="7">
        <v>1.4837</v>
      </c>
      <c r="J29" s="7">
        <v>1</v>
      </c>
      <c r="K29" s="2" t="s">
        <v>227</v>
      </c>
      <c r="L29" s="4">
        <v>28</v>
      </c>
      <c r="M29" s="4">
        <f>VLOOKUP($K29,'08.06.2020'!$K$2:$L$500,2,FALSE)</f>
        <v>28</v>
      </c>
      <c r="N29" s="4">
        <f>VLOOKUP($K29,'01.06.2020'!$K$2:$L$500,2,FALSE)</f>
        <v>28</v>
      </c>
      <c r="O29" s="4">
        <f>VLOOKUP($K29,'25.05.2020'!$K$2:$L$500,2,FALSE)</f>
        <v>30</v>
      </c>
      <c r="P29" s="4">
        <f>VLOOKUP($K29,'18.05.2020'!$K$2:$L$500,2,FALSE)</f>
        <v>37</v>
      </c>
      <c r="Q29" s="4">
        <f>VLOOKUP($K29,'11.05.2020'!$K$2:$L$500,2,FALSE)</f>
        <v>54</v>
      </c>
      <c r="R29" s="4">
        <f>VLOOKUP($K29,'04.05.2020'!$K$2:$L$500,2,FALSE)</f>
        <v>76</v>
      </c>
      <c r="S29" s="5">
        <f t="shared" si="0"/>
        <v>0</v>
      </c>
      <c r="T29" s="5">
        <f t="shared" si="1"/>
        <v>0</v>
      </c>
      <c r="U29" s="5">
        <f t="shared" si="2"/>
        <v>2</v>
      </c>
      <c r="V29" s="5">
        <f t="shared" si="3"/>
        <v>9</v>
      </c>
    </row>
    <row r="30" spans="1:22">
      <c r="A30" s="1" t="s">
        <v>9</v>
      </c>
      <c r="B30" s="7">
        <v>79.2</v>
      </c>
      <c r="C30" s="2">
        <v>406.54</v>
      </c>
      <c r="D30" s="8">
        <v>3172042</v>
      </c>
      <c r="E30" s="2">
        <v>3.4716</v>
      </c>
      <c r="F30" s="2">
        <v>11.350300000000001</v>
      </c>
      <c r="G30" s="2">
        <v>47.510899999999999</v>
      </c>
      <c r="H30" s="2">
        <v>361.44</v>
      </c>
      <c r="I30" s="7">
        <v>11.0936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 t="shared" si="0"/>
        <v>0</v>
      </c>
      <c r="T30" s="5">
        <f t="shared" si="1"/>
        <v>0</v>
      </c>
      <c r="U30" s="5">
        <f t="shared" si="2"/>
        <v>3</v>
      </c>
      <c r="V30" s="5">
        <f t="shared" si="3"/>
        <v>2</v>
      </c>
    </row>
    <row r="31" spans="1:22">
      <c r="A31" s="1" t="s">
        <v>23</v>
      </c>
      <c r="B31" s="7">
        <v>79.2</v>
      </c>
      <c r="C31" s="2">
        <v>40.67</v>
      </c>
      <c r="D31" s="8">
        <v>1318491</v>
      </c>
      <c r="E31" s="2">
        <v>-4.8209999999999997</v>
      </c>
      <c r="F31" s="2">
        <v>8.4244000000000003</v>
      </c>
      <c r="G31" s="2">
        <v>24.449200000000001</v>
      </c>
      <c r="H31" s="2">
        <v>35.79</v>
      </c>
      <c r="I31" s="7">
        <v>11.999000000000001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 t="shared" si="0"/>
        <v>0</v>
      </c>
      <c r="T31" s="5">
        <f t="shared" si="1"/>
        <v>-3</v>
      </c>
      <c r="U31" s="5">
        <f t="shared" si="2"/>
        <v>-4</v>
      </c>
      <c r="V31" s="5">
        <f t="shared" si="3"/>
        <v>-4</v>
      </c>
    </row>
    <row r="32" spans="1:22">
      <c r="A32" s="1" t="s">
        <v>20</v>
      </c>
      <c r="B32" s="7">
        <v>78.933300000000003</v>
      </c>
      <c r="C32" s="2">
        <v>171.62</v>
      </c>
      <c r="D32" s="8">
        <v>1927547</v>
      </c>
      <c r="E32" s="2">
        <v>-1.5149999999999999</v>
      </c>
      <c r="F32" s="2">
        <v>-2.4885999999999999</v>
      </c>
      <c r="G32" s="2">
        <v>31.358599999999999</v>
      </c>
      <c r="H32" s="2">
        <v>163.72</v>
      </c>
      <c r="I32" s="7">
        <v>4.6032000000000002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 t="shared" si="0"/>
        <v>0</v>
      </c>
      <c r="T32" s="5">
        <f t="shared" si="1"/>
        <v>3</v>
      </c>
      <c r="U32" s="5">
        <f t="shared" si="2"/>
        <v>4</v>
      </c>
      <c r="V32" s="5">
        <f t="shared" si="3"/>
        <v>3</v>
      </c>
    </row>
    <row r="33" spans="1:22">
      <c r="A33" s="1" t="s">
        <v>45</v>
      </c>
      <c r="B33" s="7">
        <v>78.933300000000003</v>
      </c>
      <c r="C33" s="2">
        <v>100.92</v>
      </c>
      <c r="D33" s="8">
        <v>1232500</v>
      </c>
      <c r="E33" s="2">
        <v>3.7845</v>
      </c>
      <c r="F33" s="2">
        <v>-3.2221000000000002</v>
      </c>
      <c r="G33" s="2">
        <v>91.063999999999993</v>
      </c>
      <c r="H33" s="2">
        <v>92.5</v>
      </c>
      <c r="I33" s="7">
        <v>8.3431999999999995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 t="shared" si="0"/>
        <v>0</v>
      </c>
      <c r="T33" s="5">
        <f t="shared" si="1"/>
        <v>-2</v>
      </c>
      <c r="U33" s="5">
        <f t="shared" si="2"/>
        <v>4</v>
      </c>
      <c r="V33" s="5">
        <f t="shared" si="3"/>
        <v>3</v>
      </c>
    </row>
    <row r="34" spans="1:22">
      <c r="A34" s="1" t="s">
        <v>61</v>
      </c>
      <c r="B34" s="7">
        <v>78.933300000000003</v>
      </c>
      <c r="C34" s="2">
        <v>265.33</v>
      </c>
      <c r="D34" s="8">
        <v>1207951</v>
      </c>
      <c r="E34" s="2">
        <v>-1.3166</v>
      </c>
      <c r="F34" s="2">
        <v>5.3231000000000002</v>
      </c>
      <c r="G34" s="2">
        <v>24.714400000000001</v>
      </c>
      <c r="H34" s="2">
        <v>249.16</v>
      </c>
      <c r="I34" s="7">
        <v>6.0942999999999996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 t="shared" si="0"/>
        <v>0</v>
      </c>
      <c r="T34" s="5">
        <f t="shared" si="1"/>
        <v>-1</v>
      </c>
      <c r="U34" s="5">
        <f t="shared" si="2"/>
        <v>1</v>
      </c>
      <c r="V34" s="5">
        <f t="shared" si="3"/>
        <v>0</v>
      </c>
    </row>
    <row r="35" spans="1:22">
      <c r="A35" s="1" t="s">
        <v>68</v>
      </c>
      <c r="B35" s="7">
        <v>78.933300000000003</v>
      </c>
      <c r="C35" s="2">
        <v>95.67</v>
      </c>
      <c r="D35" s="8">
        <v>2608716</v>
      </c>
      <c r="E35" s="2">
        <v>-10.093</v>
      </c>
      <c r="F35" s="2">
        <v>-3.3734000000000002</v>
      </c>
      <c r="G35" s="2">
        <v>14.7948</v>
      </c>
      <c r="H35" s="2">
        <v>96.91</v>
      </c>
      <c r="I35" s="7">
        <v>-1.2961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 t="shared" si="0"/>
        <v>3</v>
      </c>
      <c r="T35" s="5">
        <f t="shared" si="1"/>
        <v>9</v>
      </c>
      <c r="U35" s="5">
        <f t="shared" si="2"/>
        <v>11</v>
      </c>
      <c r="V35" s="5">
        <f t="shared" si="3"/>
        <v>18</v>
      </c>
    </row>
    <row r="36" spans="1:22">
      <c r="A36" s="1" t="s">
        <v>73</v>
      </c>
      <c r="B36" s="7">
        <v>78.933300000000003</v>
      </c>
      <c r="C36" s="2">
        <v>266.98</v>
      </c>
      <c r="D36" s="8">
        <v>1004134</v>
      </c>
      <c r="E36" s="2">
        <v>-4.5442999999999998</v>
      </c>
      <c r="F36" s="2">
        <v>6.5831</v>
      </c>
      <c r="G36" s="2">
        <v>39.182600000000001</v>
      </c>
      <c r="H36" s="2">
        <v>235.13499999999999</v>
      </c>
      <c r="I36" s="7">
        <v>11.927899999999999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 t="shared" si="0"/>
        <v>-1</v>
      </c>
      <c r="T36" s="5">
        <f t="shared" si="1"/>
        <v>-2</v>
      </c>
      <c r="U36" s="5">
        <f t="shared" si="2"/>
        <v>-4</v>
      </c>
      <c r="V36" s="5">
        <f t="shared" si="3"/>
        <v>-7</v>
      </c>
    </row>
    <row r="37" spans="1:22">
      <c r="A37" s="1" t="s">
        <v>76</v>
      </c>
      <c r="B37" s="7">
        <v>78.8</v>
      </c>
      <c r="C37" s="2">
        <v>185.2</v>
      </c>
      <c r="D37" s="8">
        <v>235797</v>
      </c>
      <c r="E37" s="2">
        <v>0.25440000000000002</v>
      </c>
      <c r="F37" s="2">
        <v>5.7016999999999998</v>
      </c>
      <c r="G37" s="2">
        <v>35.073999999999998</v>
      </c>
      <c r="H37" s="2">
        <v>161.30000000000001</v>
      </c>
      <c r="I37" s="7">
        <v>12.904999999999999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 t="shared" si="0"/>
        <v>-1</v>
      </c>
      <c r="T37" s="5">
        <f t="shared" si="1"/>
        <v>-1</v>
      </c>
      <c r="U37" s="5">
        <f t="shared" si="2"/>
        <v>1</v>
      </c>
      <c r="V37" s="5">
        <f t="shared" si="3"/>
        <v>2</v>
      </c>
    </row>
    <row r="38" spans="1:22">
      <c r="A38" s="1" t="s">
        <v>39</v>
      </c>
      <c r="B38" s="7">
        <v>78.666700000000006</v>
      </c>
      <c r="C38" s="2">
        <v>413.52</v>
      </c>
      <c r="D38" s="8">
        <v>346678</v>
      </c>
      <c r="E38" s="2">
        <v>-1.7090000000000001</v>
      </c>
      <c r="F38" s="2">
        <v>17.617599999999999</v>
      </c>
      <c r="G38" s="2">
        <v>35.159300000000002</v>
      </c>
      <c r="H38" s="2">
        <v>372.61500000000001</v>
      </c>
      <c r="I38" s="7">
        <v>9.8918999999999997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 t="shared" si="0"/>
        <v>-1</v>
      </c>
      <c r="T38" s="5">
        <f t="shared" si="1"/>
        <v>1</v>
      </c>
      <c r="U38" s="5">
        <f t="shared" si="2"/>
        <v>1</v>
      </c>
      <c r="V38" s="5">
        <f t="shared" si="3"/>
        <v>-5</v>
      </c>
    </row>
    <row r="39" spans="1:22">
      <c r="A39" s="1" t="s">
        <v>84</v>
      </c>
      <c r="B39" s="7">
        <v>78.666700000000006</v>
      </c>
      <c r="C39" s="2">
        <v>385.13</v>
      </c>
      <c r="D39" s="8">
        <v>1937820</v>
      </c>
      <c r="E39" s="2">
        <v>-1.3651</v>
      </c>
      <c r="F39" s="2">
        <v>5.3418999999999999</v>
      </c>
      <c r="G39" s="2">
        <v>40.271700000000003</v>
      </c>
      <c r="H39" s="2">
        <v>367.03</v>
      </c>
      <c r="I39" s="7">
        <v>4.6997</v>
      </c>
      <c r="J39" s="7">
        <v>1</v>
      </c>
      <c r="K39" s="2" t="s">
        <v>143</v>
      </c>
      <c r="L39" s="4">
        <v>38</v>
      </c>
      <c r="M39" s="4">
        <f>VLOOKUP($K39,'08.06.2020'!$K$2:$L$500,2,FALSE)</f>
        <v>38</v>
      </c>
      <c r="N39" s="4">
        <f>VLOOKUP($K39,'01.06.2020'!$K$2:$L$500,2,FALSE)</f>
        <v>37</v>
      </c>
      <c r="O39" s="4">
        <f>VLOOKUP($K39,'25.05.2020'!$K$2:$L$500,2,FALSE)</f>
        <v>39</v>
      </c>
      <c r="P39" s="4">
        <f>VLOOKUP($K39,'18.05.2020'!$K$2:$L$500,2,FALSE)</f>
        <v>41</v>
      </c>
      <c r="Q39" s="4">
        <f>VLOOKUP($K39,'11.05.2020'!$K$2:$L$500,2,FALSE)</f>
        <v>48</v>
      </c>
      <c r="R39" s="4">
        <f>VLOOKUP($K39,'04.05.2020'!$K$2:$L$500,2,FALSE)</f>
        <v>54</v>
      </c>
      <c r="S39" s="5">
        <f t="shared" si="0"/>
        <v>0</v>
      </c>
      <c r="T39" s="5">
        <f t="shared" si="1"/>
        <v>-1</v>
      </c>
      <c r="U39" s="5">
        <f t="shared" si="2"/>
        <v>1</v>
      </c>
      <c r="V39" s="5">
        <f t="shared" si="3"/>
        <v>3</v>
      </c>
    </row>
    <row r="40" spans="1:22">
      <c r="A40" s="1" t="s">
        <v>229</v>
      </c>
      <c r="B40" s="7">
        <v>78.533299999999997</v>
      </c>
      <c r="C40" s="2">
        <v>105.84</v>
      </c>
      <c r="D40" s="8">
        <v>479835</v>
      </c>
      <c r="E40" s="2">
        <v>-7.0110999999999999</v>
      </c>
      <c r="F40" s="2">
        <v>-10.381</v>
      </c>
      <c r="G40" s="2">
        <v>26.120100000000001</v>
      </c>
      <c r="H40" s="2">
        <v>113.99</v>
      </c>
      <c r="I40" s="7">
        <v>-7.7003000000000004</v>
      </c>
      <c r="J40" s="7">
        <v>0</v>
      </c>
      <c r="K40" s="2" t="s">
        <v>232</v>
      </c>
      <c r="L40" s="4">
        <v>39</v>
      </c>
      <c r="M40" s="4">
        <f>VLOOKUP($K40,'08.06.2020'!$K$2:$L$500,2,FALSE)</f>
        <v>40</v>
      </c>
      <c r="N40" s="4">
        <f>VLOOKUP($K40,'01.06.2020'!$K$2:$L$500,2,FALSE)</f>
        <v>47</v>
      </c>
      <c r="O40" s="4">
        <f>VLOOKUP($K40,'25.05.2020'!$K$2:$L$500,2,FALSE)</f>
        <v>65</v>
      </c>
      <c r="P40" s="4">
        <f>VLOOKUP($K40,'18.05.2020'!$K$2:$L$500,2,FALSE)</f>
        <v>68</v>
      </c>
      <c r="Q40" s="4">
        <f>VLOOKUP($K40,'11.05.2020'!$K$2:$L$500,2,FALSE)</f>
        <v>74</v>
      </c>
      <c r="R40" s="4">
        <f>VLOOKUP($K40,'04.05.2020'!$K$2:$L$500,2,FALSE)</f>
        <v>88</v>
      </c>
      <c r="S40" s="5">
        <f t="shared" si="0"/>
        <v>1</v>
      </c>
      <c r="T40" s="5">
        <f t="shared" si="1"/>
        <v>8</v>
      </c>
      <c r="U40" s="5">
        <f t="shared" si="2"/>
        <v>26</v>
      </c>
      <c r="V40" s="5">
        <f t="shared" si="3"/>
        <v>29</v>
      </c>
    </row>
    <row r="41" spans="1:22">
      <c r="A41" s="1" t="s">
        <v>21</v>
      </c>
      <c r="B41" s="7">
        <v>78.400000000000006</v>
      </c>
      <c r="C41" s="2">
        <v>121.56</v>
      </c>
      <c r="D41" s="8">
        <v>701843</v>
      </c>
      <c r="E41" s="2">
        <v>-10.8405</v>
      </c>
      <c r="F41" s="2">
        <v>14.1408</v>
      </c>
      <c r="G41" s="2">
        <v>-13.059699999999999</v>
      </c>
      <c r="H41" s="2">
        <v>97.23</v>
      </c>
      <c r="I41" s="7">
        <v>20.014800000000001</v>
      </c>
      <c r="J41" s="7">
        <v>1</v>
      </c>
      <c r="K41" s="2" t="s">
        <v>190</v>
      </c>
      <c r="L41" s="4">
        <v>40</v>
      </c>
      <c r="M41" s="4">
        <f>VLOOKUP($K41,'08.06.2020'!$K$2:$L$500,2,FALSE)</f>
        <v>39</v>
      </c>
      <c r="N41" s="4">
        <f>VLOOKUP($K41,'01.06.2020'!$K$2:$L$500,2,FALSE)</f>
        <v>31</v>
      </c>
      <c r="O41" s="4">
        <f>VLOOKUP($K41,'25.05.2020'!$K$2:$L$500,2,FALSE)</f>
        <v>21</v>
      </c>
      <c r="P41" s="4">
        <f>VLOOKUP($K41,'18.05.2020'!$K$2:$L$500,2,FALSE)</f>
        <v>24</v>
      </c>
      <c r="Q41" s="4">
        <f>VLOOKUP($K41,'11.05.2020'!$K$2:$L$500,2,FALSE)</f>
        <v>21</v>
      </c>
      <c r="R41" s="4">
        <f>VLOOKUP($K41,'04.05.2020'!$K$2:$L$500,2,FALSE)</f>
        <v>18</v>
      </c>
      <c r="S41" s="5">
        <f t="shared" si="0"/>
        <v>-1</v>
      </c>
      <c r="T41" s="5">
        <f t="shared" si="1"/>
        <v>-9</v>
      </c>
      <c r="U41" s="5">
        <f t="shared" si="2"/>
        <v>-19</v>
      </c>
      <c r="V41" s="5">
        <f t="shared" si="3"/>
        <v>-16</v>
      </c>
    </row>
    <row r="42" spans="1:22">
      <c r="A42" s="1" t="s">
        <v>101</v>
      </c>
      <c r="B42" s="7">
        <v>78.400000000000006</v>
      </c>
      <c r="C42" s="2">
        <v>204.17</v>
      </c>
      <c r="D42" s="8">
        <v>684596</v>
      </c>
      <c r="E42" s="2">
        <v>-3.3652000000000002</v>
      </c>
      <c r="F42" s="2">
        <v>-2.2454999999999998</v>
      </c>
      <c r="G42" s="2">
        <v>0.40820000000000001</v>
      </c>
      <c r="H42" s="2">
        <v>204.27</v>
      </c>
      <c r="I42" s="7">
        <v>-4.9000000000000002E-2</v>
      </c>
      <c r="J42" s="7">
        <v>1</v>
      </c>
      <c r="K42" s="2" t="s">
        <v>187</v>
      </c>
      <c r="L42" s="4">
        <v>41</v>
      </c>
      <c r="M42" s="4">
        <f>VLOOKUP($K42,'08.06.2020'!$K$2:$L$500,2,FALSE)</f>
        <v>41</v>
      </c>
      <c r="N42" s="4">
        <f>VLOOKUP($K42,'01.06.2020'!$K$2:$L$500,2,FALSE)</f>
        <v>40</v>
      </c>
      <c r="O42" s="4">
        <f>VLOOKUP($K42,'25.05.2020'!$K$2:$L$500,2,FALSE)</f>
        <v>41</v>
      </c>
      <c r="P42" s="4">
        <f>VLOOKUP($K42,'18.05.2020'!$K$2:$L$500,2,FALSE)</f>
        <v>42</v>
      </c>
      <c r="Q42" s="4">
        <f>VLOOKUP($K42,'11.05.2020'!$K$2:$L$500,2,FALSE)</f>
        <v>51</v>
      </c>
      <c r="R42" s="4">
        <f>VLOOKUP($K42,'04.05.2020'!$K$2:$L$500,2,FALSE)</f>
        <v>56</v>
      </c>
      <c r="S42" s="5">
        <f t="shared" si="0"/>
        <v>0</v>
      </c>
      <c r="T42" s="5">
        <f t="shared" si="1"/>
        <v>-1</v>
      </c>
      <c r="U42" s="5">
        <f t="shared" si="2"/>
        <v>0</v>
      </c>
      <c r="V42" s="5">
        <f t="shared" si="3"/>
        <v>1</v>
      </c>
    </row>
    <row r="43" spans="1:22">
      <c r="A43" s="1" t="s">
        <v>207</v>
      </c>
      <c r="B43" s="7">
        <v>78.2667</v>
      </c>
      <c r="C43" s="2">
        <v>30.66</v>
      </c>
      <c r="D43" s="8">
        <v>1443503</v>
      </c>
      <c r="E43" s="2">
        <v>-9.2630999999999997</v>
      </c>
      <c r="F43" s="2">
        <v>38.7958</v>
      </c>
      <c r="G43" s="2">
        <v>71.764700000000005</v>
      </c>
      <c r="H43" s="2">
        <v>19.98</v>
      </c>
      <c r="I43" s="7">
        <v>34.8337</v>
      </c>
      <c r="J43" s="7">
        <v>1</v>
      </c>
      <c r="K43" s="2" t="s">
        <v>213</v>
      </c>
      <c r="L43" s="4">
        <v>42</v>
      </c>
      <c r="M43" s="4">
        <f>VLOOKUP($K43,'08.06.2020'!$K$2:$L$500,2,FALSE)</f>
        <v>42</v>
      </c>
      <c r="N43" s="4">
        <f>VLOOKUP($K43,'01.06.2020'!$K$2:$L$500,2,FALSE)</f>
        <v>41</v>
      </c>
      <c r="O43" s="4">
        <f>VLOOKUP($K43,'25.05.2020'!$K$2:$L$500,2,FALSE)</f>
        <v>44</v>
      </c>
      <c r="P43" s="4">
        <f>VLOOKUP($K43,'18.05.2020'!$K$2:$L$500,2,FALSE)</f>
        <v>46</v>
      </c>
      <c r="Q43" s="4">
        <f>VLOOKUP($K43,'11.05.2020'!$K$2:$L$500,2,FALSE)</f>
        <v>53</v>
      </c>
      <c r="R43" s="4">
        <f>VLOOKUP($K43,'04.05.2020'!$K$2:$L$500,2,FALSE)</f>
        <v>58</v>
      </c>
      <c r="S43" s="5">
        <f t="shared" si="0"/>
        <v>0</v>
      </c>
      <c r="T43" s="5">
        <f t="shared" si="1"/>
        <v>-1</v>
      </c>
      <c r="U43" s="5">
        <f t="shared" si="2"/>
        <v>2</v>
      </c>
      <c r="V43" s="5">
        <f t="shared" si="3"/>
        <v>4</v>
      </c>
    </row>
    <row r="44" spans="1:22">
      <c r="A44" s="1" t="s">
        <v>44</v>
      </c>
      <c r="B44" s="7">
        <v>78.2667</v>
      </c>
      <c r="C44" s="2">
        <v>100.34</v>
      </c>
      <c r="D44" s="8">
        <v>4610927</v>
      </c>
      <c r="E44" s="2">
        <v>-8.4070999999999998</v>
      </c>
      <c r="F44" s="2">
        <v>6.9800000000000001E-2</v>
      </c>
      <c r="G44" s="2">
        <v>12.7796</v>
      </c>
      <c r="H44" s="2">
        <v>96.94</v>
      </c>
      <c r="I44" s="7">
        <v>3.3885000000000001</v>
      </c>
      <c r="J44" s="7">
        <v>1</v>
      </c>
      <c r="K44" s="2" t="s">
        <v>176</v>
      </c>
      <c r="L44" s="4">
        <v>43</v>
      </c>
      <c r="M44" s="4">
        <f>VLOOKUP($K44,'08.06.2020'!$K$2:$L$500,2,FALSE)</f>
        <v>43</v>
      </c>
      <c r="N44" s="4">
        <f>VLOOKUP($K44,'01.06.2020'!$K$2:$L$500,2,FALSE)</f>
        <v>39</v>
      </c>
      <c r="O44" s="4">
        <f>VLOOKUP($K44,'25.05.2020'!$K$2:$L$500,2,FALSE)</f>
        <v>33</v>
      </c>
      <c r="P44" s="4">
        <f>VLOOKUP($K44,'18.05.2020'!$K$2:$L$500,2,FALSE)</f>
        <v>30</v>
      </c>
      <c r="Q44" s="4">
        <f>VLOOKUP($K44,'11.05.2020'!$K$2:$L$500,2,FALSE)</f>
        <v>25</v>
      </c>
      <c r="R44" s="4">
        <f>VLOOKUP($K44,'04.05.2020'!$K$2:$L$500,2,FALSE)</f>
        <v>22</v>
      </c>
      <c r="S44" s="5">
        <f t="shared" si="0"/>
        <v>0</v>
      </c>
      <c r="T44" s="5">
        <f t="shared" si="1"/>
        <v>-4</v>
      </c>
      <c r="U44" s="5">
        <f t="shared" si="2"/>
        <v>-10</v>
      </c>
      <c r="V44" s="5">
        <f t="shared" si="3"/>
        <v>-13</v>
      </c>
    </row>
    <row r="45" spans="1:22">
      <c r="A45" s="1" t="s">
        <v>46</v>
      </c>
      <c r="B45" s="7">
        <v>78.2667</v>
      </c>
      <c r="C45" s="2">
        <v>79.13</v>
      </c>
      <c r="D45" s="8">
        <v>454235</v>
      </c>
      <c r="E45" s="2">
        <v>-1.1493</v>
      </c>
      <c r="F45" s="2">
        <v>10.4396</v>
      </c>
      <c r="G45" s="2">
        <v>63.966000000000001</v>
      </c>
      <c r="H45" s="2">
        <v>70.915000000000006</v>
      </c>
      <c r="I45" s="7">
        <v>10.381600000000001</v>
      </c>
      <c r="J45" s="7">
        <v>1</v>
      </c>
      <c r="K45" s="2" t="s">
        <v>178</v>
      </c>
      <c r="L45" s="4">
        <v>44</v>
      </c>
      <c r="M45" s="4">
        <f>VLOOKUP($K45,'08.06.2020'!$K$2:$L$500,2,FALSE)</f>
        <v>44</v>
      </c>
      <c r="N45" s="4">
        <f>VLOOKUP($K45,'01.06.2020'!$K$2:$L$500,2,FALSE)</f>
        <v>42</v>
      </c>
      <c r="O45" s="4">
        <f>VLOOKUP($K45,'25.05.2020'!$K$2:$L$500,2,FALSE)</f>
        <v>42</v>
      </c>
      <c r="P45" s="4">
        <f>VLOOKUP($K45,'18.05.2020'!$K$2:$L$500,2,FALSE)</f>
        <v>44</v>
      </c>
      <c r="Q45" s="4">
        <f>VLOOKUP($K45,'11.05.2020'!$K$2:$L$500,2,FALSE)</f>
        <v>35</v>
      </c>
      <c r="R45" s="4">
        <f>VLOOKUP($K45,'04.05.2020'!$K$2:$L$500,2,FALSE)</f>
        <v>46</v>
      </c>
      <c r="S45" s="5">
        <f t="shared" si="0"/>
        <v>0</v>
      </c>
      <c r="T45" s="5">
        <f t="shared" si="1"/>
        <v>-2</v>
      </c>
      <c r="U45" s="5">
        <f t="shared" si="2"/>
        <v>-2</v>
      </c>
      <c r="V45" s="5">
        <f t="shared" si="3"/>
        <v>0</v>
      </c>
    </row>
    <row r="46" spans="1:22">
      <c r="A46" s="1" t="s">
        <v>60</v>
      </c>
      <c r="B46" s="7">
        <v>78.133300000000006</v>
      </c>
      <c r="C46" s="2">
        <v>266.70999999999998</v>
      </c>
      <c r="D46" s="8">
        <v>62840</v>
      </c>
      <c r="E46" s="2">
        <v>-2.1894</v>
      </c>
      <c r="F46" s="2">
        <v>6.4413</v>
      </c>
      <c r="G46" s="2">
        <v>26.468800000000002</v>
      </c>
      <c r="H46" s="2">
        <v>242.21960000000001</v>
      </c>
      <c r="I46" s="7">
        <v>9.1823999999999995</v>
      </c>
      <c r="J46" s="7">
        <v>1</v>
      </c>
      <c r="K46" s="2" t="s">
        <v>129</v>
      </c>
      <c r="L46" s="4">
        <v>45</v>
      </c>
      <c r="M46" s="4">
        <f>VLOOKUP($K46,'08.06.2020'!$K$2:$L$500,2,FALSE)</f>
        <v>45</v>
      </c>
      <c r="N46" s="4">
        <f>VLOOKUP($K46,'01.06.2020'!$K$2:$L$500,2,FALSE)</f>
        <v>45</v>
      </c>
      <c r="O46" s="4">
        <f>VLOOKUP($K46,'25.05.2020'!$K$2:$L$500,2,FALSE)</f>
        <v>47</v>
      </c>
      <c r="P46" s="4">
        <f>VLOOKUP($K46,'18.05.2020'!$K$2:$L$500,2,FALSE)</f>
        <v>49</v>
      </c>
      <c r="Q46" s="4">
        <f>VLOOKUP($K46,'11.05.2020'!$K$2:$L$500,2,FALSE)</f>
        <v>41</v>
      </c>
      <c r="R46" s="4">
        <f>VLOOKUP($K46,'04.05.2020'!$K$2:$L$500,2,FALSE)</f>
        <v>41</v>
      </c>
      <c r="S46" s="5">
        <f t="shared" si="0"/>
        <v>0</v>
      </c>
      <c r="T46" s="5">
        <f t="shared" si="1"/>
        <v>0</v>
      </c>
      <c r="U46" s="5">
        <f t="shared" si="2"/>
        <v>2</v>
      </c>
      <c r="V46" s="5">
        <f t="shared" si="3"/>
        <v>4</v>
      </c>
    </row>
    <row r="47" spans="1:22">
      <c r="A47" s="1" t="s">
        <v>66</v>
      </c>
      <c r="B47" s="7">
        <v>78.133300000000006</v>
      </c>
      <c r="C47" s="2">
        <v>256.27999999999997</v>
      </c>
      <c r="D47" s="8">
        <v>217181</v>
      </c>
      <c r="E47" s="2">
        <v>-5.3163999999999998</v>
      </c>
      <c r="F47" s="2">
        <v>-1.6049</v>
      </c>
      <c r="G47" s="2">
        <v>9.1853999999999996</v>
      </c>
      <c r="H47" s="2">
        <v>253.64</v>
      </c>
      <c r="I47" s="7">
        <v>1.0301</v>
      </c>
      <c r="J47" s="7">
        <v>1</v>
      </c>
      <c r="K47" s="2" t="s">
        <v>135</v>
      </c>
      <c r="L47" s="4">
        <v>46</v>
      </c>
      <c r="M47" s="4">
        <f>VLOOKUP($K47,'08.06.2020'!$K$2:$L$500,2,FALSE)</f>
        <v>46</v>
      </c>
      <c r="N47" s="4">
        <f>VLOOKUP($K47,'01.06.2020'!$K$2:$L$500,2,FALSE)</f>
        <v>44</v>
      </c>
      <c r="O47" s="4">
        <f>VLOOKUP($K47,'25.05.2020'!$K$2:$L$500,2,FALSE)</f>
        <v>46</v>
      </c>
      <c r="P47" s="4">
        <f>VLOOKUP($K47,'18.05.2020'!$K$2:$L$500,2,FALSE)</f>
        <v>45</v>
      </c>
      <c r="Q47" s="4">
        <f>VLOOKUP($K47,'11.05.2020'!$K$2:$L$500,2,FALSE)</f>
        <v>38</v>
      </c>
      <c r="R47" s="4">
        <f>VLOOKUP($K47,'04.05.2020'!$K$2:$L$500,2,FALSE)</f>
        <v>35</v>
      </c>
      <c r="S47" s="5">
        <f t="shared" si="0"/>
        <v>0</v>
      </c>
      <c r="T47" s="5">
        <f t="shared" si="1"/>
        <v>-2</v>
      </c>
      <c r="U47" s="5">
        <f t="shared" si="2"/>
        <v>0</v>
      </c>
      <c r="V47" s="5">
        <f t="shared" si="3"/>
        <v>-1</v>
      </c>
    </row>
    <row r="48" spans="1:22">
      <c r="A48" s="1" t="s">
        <v>247</v>
      </c>
      <c r="B48" s="7">
        <v>77.866699999999994</v>
      </c>
      <c r="C48" s="2">
        <v>31.55</v>
      </c>
      <c r="D48" s="8">
        <v>727390</v>
      </c>
      <c r="E48" s="2">
        <v>-4.3070000000000004</v>
      </c>
      <c r="F48" s="2">
        <v>-2.8932000000000002</v>
      </c>
      <c r="G48" s="2">
        <v>99.683499999999995</v>
      </c>
      <c r="H48" s="2">
        <v>32.630000000000003</v>
      </c>
      <c r="I48" s="7">
        <v>-3.4230999999999998</v>
      </c>
      <c r="J48" s="7">
        <v>1</v>
      </c>
      <c r="K48" s="2" t="s">
        <v>297</v>
      </c>
      <c r="L48" s="4">
        <v>47</v>
      </c>
      <c r="M48" s="4">
        <f>VLOOKUP($K48,'08.06.2020'!$K$2:$L$500,2,FALSE)</f>
        <v>54</v>
      </c>
      <c r="N48" s="4">
        <f>VLOOKUP($K48,'01.06.2020'!$K$2:$L$500,2,FALSE)</f>
        <v>66</v>
      </c>
      <c r="O48" s="4">
        <f>VLOOKUP($K48,'25.05.2020'!$K$2:$L$500,2,FALSE)</f>
        <v>77</v>
      </c>
      <c r="P48" s="4">
        <f>VLOOKUP($K48,'18.05.2020'!$K$2:$L$500,2,FALSE)</f>
        <v>86</v>
      </c>
      <c r="Q48" s="4">
        <f>VLOOKUP($K48,'11.05.2020'!$K$2:$L$500,2,FALSE)</f>
        <v>114</v>
      </c>
      <c r="R48" s="4">
        <f>VLOOKUP($K48,'04.05.2020'!$K$2:$L$500,2,FALSE)</f>
        <v>140</v>
      </c>
      <c r="S48" s="5">
        <f t="shared" si="0"/>
        <v>7</v>
      </c>
      <c r="T48" s="5">
        <f t="shared" si="1"/>
        <v>19</v>
      </c>
      <c r="U48" s="5">
        <f t="shared" si="2"/>
        <v>30</v>
      </c>
      <c r="V48" s="5">
        <f t="shared" si="3"/>
        <v>39</v>
      </c>
    </row>
    <row r="49" spans="1:22">
      <c r="A49" s="1" t="s">
        <v>25</v>
      </c>
      <c r="B49" s="7">
        <v>77.866699999999994</v>
      </c>
      <c r="C49" s="2">
        <v>114.1</v>
      </c>
      <c r="D49" s="8">
        <v>1055074</v>
      </c>
      <c r="E49" s="2">
        <v>-8.9675999999999991</v>
      </c>
      <c r="F49" s="2">
        <v>11.8847</v>
      </c>
      <c r="G49" s="2">
        <v>9.4905000000000008</v>
      </c>
      <c r="H49" s="2">
        <v>93.75</v>
      </c>
      <c r="I49" s="7">
        <v>17.8352</v>
      </c>
      <c r="J49" s="7">
        <v>1</v>
      </c>
      <c r="K49" s="2" t="s">
        <v>168</v>
      </c>
      <c r="L49" s="4">
        <v>48</v>
      </c>
      <c r="M49" s="4">
        <f>VLOOKUP($K49,'08.06.2020'!$K$2:$L$500,2,FALSE)</f>
        <v>47</v>
      </c>
      <c r="N49" s="4">
        <f>VLOOKUP($K49,'01.06.2020'!$K$2:$L$500,2,FALSE)</f>
        <v>46</v>
      </c>
      <c r="O49" s="4">
        <f>VLOOKUP($K49,'25.05.2020'!$K$2:$L$500,2,FALSE)</f>
        <v>40</v>
      </c>
      <c r="P49" s="4">
        <f>VLOOKUP($K49,'18.05.2020'!$K$2:$L$500,2,FALSE)</f>
        <v>36</v>
      </c>
      <c r="Q49" s="4">
        <f>VLOOKUP($K49,'11.05.2020'!$K$2:$L$500,2,FALSE)</f>
        <v>46</v>
      </c>
      <c r="R49" s="4">
        <f>VLOOKUP($K49,'04.05.2020'!$K$2:$L$500,2,FALSE)</f>
        <v>47</v>
      </c>
      <c r="S49" s="5">
        <f t="shared" si="0"/>
        <v>-1</v>
      </c>
      <c r="T49" s="5">
        <f t="shared" si="1"/>
        <v>-2</v>
      </c>
      <c r="U49" s="5">
        <f t="shared" si="2"/>
        <v>-8</v>
      </c>
      <c r="V49" s="5">
        <f t="shared" si="3"/>
        <v>-12</v>
      </c>
    </row>
    <row r="50" spans="1:22">
      <c r="A50" s="1" t="s">
        <v>210</v>
      </c>
      <c r="B50" s="7">
        <v>77.7333</v>
      </c>
      <c r="C50" s="2">
        <v>40.43</v>
      </c>
      <c r="D50" s="8">
        <v>3496761</v>
      </c>
      <c r="E50" s="2">
        <v>-6.5633999999999997</v>
      </c>
      <c r="F50" s="2">
        <v>2.0960000000000001</v>
      </c>
      <c r="G50" s="2">
        <v>-7.4828000000000001</v>
      </c>
      <c r="H50" s="2">
        <v>38.140999999999998</v>
      </c>
      <c r="I50" s="7">
        <v>5.6616</v>
      </c>
      <c r="J50" s="7">
        <v>0</v>
      </c>
      <c r="K50" s="2" t="s">
        <v>212</v>
      </c>
      <c r="L50" s="4">
        <v>49</v>
      </c>
      <c r="M50" s="4">
        <f>VLOOKUP($K50,'08.06.2020'!$K$2:$L$500,2,FALSE)</f>
        <v>56</v>
      </c>
      <c r="N50" s="4">
        <f>VLOOKUP($K50,'01.06.2020'!$K$2:$L$500,2,FALSE)</f>
        <v>63</v>
      </c>
      <c r="O50" s="4">
        <f>VLOOKUP($K50,'25.05.2020'!$K$2:$L$500,2,FALSE)</f>
        <v>69</v>
      </c>
      <c r="P50" s="4">
        <f>VLOOKUP($K50,'18.05.2020'!$K$2:$L$500,2,FALSE)</f>
        <v>70</v>
      </c>
      <c r="Q50" s="4">
        <f>VLOOKUP($K50,'11.05.2020'!$K$2:$L$500,2,FALSE)</f>
        <v>79</v>
      </c>
      <c r="R50" s="4">
        <f>VLOOKUP($K50,'04.05.2020'!$K$2:$L$500,2,FALSE)</f>
        <v>85</v>
      </c>
      <c r="S50" s="5">
        <f t="shared" si="0"/>
        <v>7</v>
      </c>
      <c r="T50" s="5">
        <f t="shared" si="1"/>
        <v>14</v>
      </c>
      <c r="U50" s="5">
        <f t="shared" si="2"/>
        <v>20</v>
      </c>
      <c r="V50" s="5">
        <f t="shared" si="3"/>
        <v>21</v>
      </c>
    </row>
    <row r="51" spans="1:22">
      <c r="A51" s="1" t="s">
        <v>85</v>
      </c>
      <c r="B51" s="7">
        <v>77.7333</v>
      </c>
      <c r="C51" s="2">
        <v>742.58</v>
      </c>
      <c r="D51" s="8">
        <v>3212525</v>
      </c>
      <c r="E51" s="2">
        <v>2.0350000000000001</v>
      </c>
      <c r="F51" s="2">
        <v>4.0399999999999998E-2</v>
      </c>
      <c r="G51" s="2">
        <v>142.79220000000001</v>
      </c>
      <c r="H51" s="2">
        <v>702.02</v>
      </c>
      <c r="I51" s="7">
        <v>5.4619999999999997</v>
      </c>
      <c r="J51" s="7">
        <v>1</v>
      </c>
      <c r="K51" s="2" t="s">
        <v>204</v>
      </c>
      <c r="L51" s="4">
        <v>50</v>
      </c>
      <c r="M51" s="4">
        <f>VLOOKUP($K51,'08.06.2020'!$K$2:$L$500,2,FALSE)</f>
        <v>48</v>
      </c>
      <c r="N51" s="4">
        <f>VLOOKUP($K51,'01.06.2020'!$K$2:$L$500,2,FALSE)</f>
        <v>49</v>
      </c>
      <c r="O51" s="4">
        <f>VLOOKUP($K51,'25.05.2020'!$K$2:$L$500,2,FALSE)</f>
        <v>53</v>
      </c>
      <c r="P51" s="4">
        <f>VLOOKUP($K51,'18.05.2020'!$K$2:$L$500,2,FALSE)</f>
        <v>57</v>
      </c>
      <c r="Q51" s="4">
        <f>VLOOKUP($K51,'11.05.2020'!$K$2:$L$500,2,FALSE)</f>
        <v>66</v>
      </c>
      <c r="R51" s="4">
        <f>VLOOKUP($K51,'04.05.2020'!$K$2:$L$500,2,FALSE)</f>
        <v>70</v>
      </c>
      <c r="S51" s="5">
        <f t="shared" si="0"/>
        <v>-2</v>
      </c>
      <c r="T51" s="5">
        <f t="shared" si="1"/>
        <v>-1</v>
      </c>
      <c r="U51" s="5">
        <f t="shared" si="2"/>
        <v>3</v>
      </c>
      <c r="V51" s="5">
        <f t="shared" si="3"/>
        <v>7</v>
      </c>
    </row>
    <row r="52" spans="1:22">
      <c r="A52" s="1" t="s">
        <v>98</v>
      </c>
      <c r="B52" s="7">
        <v>77.7333</v>
      </c>
      <c r="C52" s="2">
        <v>264.2</v>
      </c>
      <c r="D52" s="8">
        <v>821146</v>
      </c>
      <c r="E52" s="2">
        <v>-2.3037000000000001</v>
      </c>
      <c r="F52" s="2">
        <v>6.6612999999999998</v>
      </c>
      <c r="G52" s="2">
        <v>28.377099999999999</v>
      </c>
      <c r="H52" s="2">
        <v>238.58009999999999</v>
      </c>
      <c r="I52" s="7">
        <v>9.6972000000000005</v>
      </c>
      <c r="J52" s="7">
        <v>1</v>
      </c>
      <c r="K52" s="2" t="s">
        <v>155</v>
      </c>
      <c r="L52" s="4">
        <v>51</v>
      </c>
      <c r="M52" s="4">
        <f>VLOOKUP($K52,'08.06.2020'!$K$2:$L$500,2,FALSE)</f>
        <v>49</v>
      </c>
      <c r="N52" s="4">
        <f>VLOOKUP($K52,'01.06.2020'!$K$2:$L$500,2,FALSE)</f>
        <v>48</v>
      </c>
      <c r="O52" s="4">
        <f>VLOOKUP($K52,'25.05.2020'!$K$2:$L$500,2,FALSE)</f>
        <v>52</v>
      </c>
      <c r="P52" s="4">
        <f>VLOOKUP($K52,'18.05.2020'!$K$2:$L$500,2,FALSE)</f>
        <v>53</v>
      </c>
      <c r="Q52" s="4">
        <f>VLOOKUP($K52,'11.05.2020'!$K$2:$L$500,2,FALSE)</f>
        <v>47</v>
      </c>
      <c r="R52" s="4">
        <f>VLOOKUP($K52,'04.05.2020'!$K$2:$L$500,2,FALSE)</f>
        <v>43</v>
      </c>
      <c r="S52" s="5">
        <f t="shared" si="0"/>
        <v>-2</v>
      </c>
      <c r="T52" s="5">
        <f t="shared" si="1"/>
        <v>-3</v>
      </c>
      <c r="U52" s="5">
        <f t="shared" si="2"/>
        <v>1</v>
      </c>
      <c r="V52" s="5">
        <f t="shared" si="3"/>
        <v>2</v>
      </c>
    </row>
    <row r="53" spans="1:22">
      <c r="A53" s="1" t="s">
        <v>88</v>
      </c>
      <c r="B53" s="7">
        <v>77.599999999999994</v>
      </c>
      <c r="C53" s="2">
        <v>151.82</v>
      </c>
      <c r="D53" s="8">
        <v>591721</v>
      </c>
      <c r="E53" s="2">
        <v>-7.3760000000000003</v>
      </c>
      <c r="F53" s="2">
        <v>1.7969999999999999</v>
      </c>
      <c r="G53" s="2">
        <v>6.4283000000000001</v>
      </c>
      <c r="H53" s="2">
        <v>144.1096</v>
      </c>
      <c r="I53" s="7">
        <v>5.0785999999999998</v>
      </c>
      <c r="J53" s="7">
        <v>1</v>
      </c>
      <c r="K53" s="2" t="s">
        <v>145</v>
      </c>
      <c r="L53" s="4">
        <v>52</v>
      </c>
      <c r="M53" s="4">
        <f>VLOOKUP($K53,'08.06.2020'!$K$2:$L$500,2,FALSE)</f>
        <v>50</v>
      </c>
      <c r="N53" s="4">
        <f>VLOOKUP($K53,'01.06.2020'!$K$2:$L$500,2,FALSE)</f>
        <v>50</v>
      </c>
      <c r="O53" s="4">
        <f>VLOOKUP($K53,'25.05.2020'!$K$2:$L$500,2,FALSE)</f>
        <v>51</v>
      </c>
      <c r="P53" s="4">
        <f>VLOOKUP($K53,'18.05.2020'!$K$2:$L$500,2,FALSE)</f>
        <v>40</v>
      </c>
      <c r="Q53" s="4">
        <f>VLOOKUP($K53,'11.05.2020'!$K$2:$L$500,2,FALSE)</f>
        <v>36</v>
      </c>
      <c r="R53" s="4">
        <f>VLOOKUP($K53,'04.05.2020'!$K$2:$L$500,2,FALSE)</f>
        <v>38</v>
      </c>
      <c r="S53" s="5">
        <f t="shared" si="0"/>
        <v>-2</v>
      </c>
      <c r="T53" s="5">
        <f t="shared" si="1"/>
        <v>-2</v>
      </c>
      <c r="U53" s="5">
        <f t="shared" si="2"/>
        <v>-1</v>
      </c>
      <c r="V53" s="5">
        <f t="shared" si="3"/>
        <v>-12</v>
      </c>
    </row>
    <row r="54" spans="1:22">
      <c r="A54" s="1" t="s">
        <v>35</v>
      </c>
      <c r="B54" s="7">
        <v>77.466700000000003</v>
      </c>
      <c r="C54" s="2">
        <v>235</v>
      </c>
      <c r="D54" s="8">
        <v>387040</v>
      </c>
      <c r="E54" s="2">
        <v>-1.2811999999999999</v>
      </c>
      <c r="F54" s="2">
        <v>6.2099000000000002</v>
      </c>
      <c r="G54" s="2">
        <v>36.152999999999999</v>
      </c>
      <c r="H54" s="2">
        <v>221.41</v>
      </c>
      <c r="I54" s="7">
        <v>5.7830000000000004</v>
      </c>
      <c r="J54" s="7">
        <v>1</v>
      </c>
      <c r="K54" s="2" t="s">
        <v>191</v>
      </c>
      <c r="L54" s="4">
        <v>53</v>
      </c>
      <c r="M54" s="4">
        <f>VLOOKUP($K54,'08.06.2020'!$K$2:$L$500,2,FALSE)</f>
        <v>51</v>
      </c>
      <c r="N54" s="4">
        <f>VLOOKUP($K54,'01.06.2020'!$K$2:$L$500,2,FALSE)</f>
        <v>51</v>
      </c>
      <c r="O54" s="4">
        <f>VLOOKUP($K54,'25.05.2020'!$K$2:$L$500,2,FALSE)</f>
        <v>50</v>
      </c>
      <c r="P54" s="4">
        <f>VLOOKUP($K54,'18.05.2020'!$K$2:$L$500,2,FALSE)</f>
        <v>55</v>
      </c>
      <c r="Q54" s="4">
        <f>VLOOKUP($K54,'11.05.2020'!$K$2:$L$500,2,FALSE)</f>
        <v>50</v>
      </c>
      <c r="R54" s="4">
        <f>VLOOKUP($K54,'04.05.2020'!$K$2:$L$500,2,FALSE)</f>
        <v>42</v>
      </c>
      <c r="S54" s="5">
        <f t="shared" si="0"/>
        <v>-2</v>
      </c>
      <c r="T54" s="5">
        <f t="shared" si="1"/>
        <v>-2</v>
      </c>
      <c r="U54" s="5">
        <f t="shared" si="2"/>
        <v>-3</v>
      </c>
      <c r="V54" s="5">
        <f t="shared" si="3"/>
        <v>2</v>
      </c>
    </row>
    <row r="55" spans="1:22">
      <c r="A55" s="1" t="s">
        <v>48</v>
      </c>
      <c r="B55" s="7">
        <v>77.466700000000003</v>
      </c>
      <c r="C55" s="2">
        <v>100.8</v>
      </c>
      <c r="D55" s="8">
        <v>274026</v>
      </c>
      <c r="E55" s="2">
        <v>-8.8443000000000005</v>
      </c>
      <c r="F55" s="2">
        <v>11.074400000000001</v>
      </c>
      <c r="G55" s="2">
        <v>-19.866900000000001</v>
      </c>
      <c r="H55" s="2">
        <v>80.784999999999997</v>
      </c>
      <c r="I55" s="7">
        <v>19.856100000000001</v>
      </c>
      <c r="J55" s="7">
        <v>0</v>
      </c>
      <c r="K55" s="2" t="s">
        <v>124</v>
      </c>
      <c r="L55" s="4">
        <v>54</v>
      </c>
      <c r="M55" s="4">
        <f>VLOOKUP($K55,'08.06.2020'!$K$2:$L$500,2,FALSE)</f>
        <v>62</v>
      </c>
      <c r="N55" s="4">
        <f>VLOOKUP($K55,'01.06.2020'!$K$2:$L$500,2,FALSE)</f>
        <v>65</v>
      </c>
      <c r="O55" s="4">
        <f>VLOOKUP($K55,'25.05.2020'!$K$2:$L$500,2,FALSE)</f>
        <v>72</v>
      </c>
      <c r="P55" s="4">
        <f>VLOOKUP($K55,'18.05.2020'!$K$2:$L$500,2,FALSE)</f>
        <v>75</v>
      </c>
      <c r="Q55" s="4">
        <f>VLOOKUP($K55,'11.05.2020'!$K$2:$L$500,2,FALSE)</f>
        <v>84</v>
      </c>
      <c r="R55" s="4">
        <f>VLOOKUP($K55,'04.05.2020'!$K$2:$L$500,2,FALSE)</f>
        <v>93</v>
      </c>
      <c r="S55" s="5">
        <f t="shared" si="0"/>
        <v>8</v>
      </c>
      <c r="T55" s="5">
        <f t="shared" si="1"/>
        <v>11</v>
      </c>
      <c r="U55" s="5">
        <f t="shared" si="2"/>
        <v>18</v>
      </c>
      <c r="V55" s="5">
        <f t="shared" si="3"/>
        <v>21</v>
      </c>
    </row>
    <row r="56" spans="1:22">
      <c r="A56" s="1" t="s">
        <v>208</v>
      </c>
      <c r="B56" s="7">
        <v>77.466700000000003</v>
      </c>
      <c r="C56" s="2">
        <v>66.900000000000006</v>
      </c>
      <c r="D56" s="8">
        <v>2790577</v>
      </c>
      <c r="E56" s="2">
        <v>-10.978</v>
      </c>
      <c r="F56" s="2">
        <v>28.629100000000001</v>
      </c>
      <c r="G56" s="2">
        <v>-17.305299999999999</v>
      </c>
      <c r="H56" s="2">
        <v>60.69</v>
      </c>
      <c r="I56" s="7">
        <v>9.2825000000000006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 t="shared" si="0"/>
        <v>-3</v>
      </c>
      <c r="T56" s="5">
        <f t="shared" si="1"/>
        <v>-3</v>
      </c>
      <c r="U56" s="5">
        <f t="shared" si="2"/>
        <v>-7</v>
      </c>
      <c r="V56" s="5">
        <f t="shared" si="3"/>
        <v>-12</v>
      </c>
    </row>
    <row r="57" spans="1:22">
      <c r="A57" s="1" t="s">
        <v>90</v>
      </c>
      <c r="B57" s="7">
        <v>77.333299999999994</v>
      </c>
      <c r="C57" s="2">
        <v>99.41</v>
      </c>
      <c r="D57" s="8">
        <v>12653288</v>
      </c>
      <c r="E57" s="2">
        <v>-1.9722</v>
      </c>
      <c r="F57" s="2">
        <v>6.3891</v>
      </c>
      <c r="G57" s="2">
        <v>30.527799999999999</v>
      </c>
      <c r="H57" s="2">
        <v>90.19</v>
      </c>
      <c r="I57" s="7">
        <v>9.2746999999999993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 t="shared" si="0"/>
        <v>-3</v>
      </c>
      <c r="T57" s="5">
        <f t="shared" si="1"/>
        <v>-2</v>
      </c>
      <c r="U57" s="5">
        <f t="shared" si="2"/>
        <v>5</v>
      </c>
      <c r="V57" s="5">
        <f t="shared" si="3"/>
        <v>5</v>
      </c>
    </row>
    <row r="58" spans="1:22">
      <c r="A58" s="1" t="s">
        <v>686</v>
      </c>
      <c r="B58" s="7">
        <v>77.2</v>
      </c>
      <c r="C58" s="2">
        <v>141.13</v>
      </c>
      <c r="D58" s="8">
        <v>1558426</v>
      </c>
      <c r="E58" s="2">
        <v>3.3087</v>
      </c>
      <c r="F58" s="2">
        <v>10.881500000000001</v>
      </c>
      <c r="G58" s="2">
        <v>32.342500000000001</v>
      </c>
      <c r="H58" s="2">
        <v>127.26</v>
      </c>
      <c r="I58" s="7">
        <v>9.8277999999999999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 t="shared" si="0"/>
        <v>#N/A</v>
      </c>
      <c r="T58" s="5" t="e">
        <f t="shared" si="1"/>
        <v>#N/A</v>
      </c>
      <c r="U58" s="5" t="e">
        <f t="shared" si="2"/>
        <v>#N/A</v>
      </c>
      <c r="V58" s="5" t="e">
        <f t="shared" si="3"/>
        <v>#N/A</v>
      </c>
    </row>
    <row r="59" spans="1:22">
      <c r="A59" s="1" t="s">
        <v>40</v>
      </c>
      <c r="B59" s="7">
        <v>77.066699999999997</v>
      </c>
      <c r="C59" s="2">
        <v>78.12</v>
      </c>
      <c r="D59" s="8">
        <v>490989</v>
      </c>
      <c r="E59" s="2">
        <v>-2.2645</v>
      </c>
      <c r="F59" s="2">
        <v>6.7504999999999997</v>
      </c>
      <c r="G59" s="2">
        <v>28.444600000000001</v>
      </c>
      <c r="H59" s="2">
        <v>70.459999999999994</v>
      </c>
      <c r="I59" s="7">
        <v>9.8054000000000006</v>
      </c>
      <c r="J59" s="7">
        <v>1</v>
      </c>
      <c r="K59" s="2" t="s">
        <v>194</v>
      </c>
      <c r="L59" s="4">
        <v>58</v>
      </c>
      <c r="M59" s="4">
        <f>VLOOKUP($K59,'08.06.2020'!$K$2:$L$500,2,FALSE)</f>
        <v>55</v>
      </c>
      <c r="N59" s="4">
        <f>VLOOKUP($K59,'01.06.2020'!$K$2:$L$500,2,FALSE)</f>
        <v>59</v>
      </c>
      <c r="O59" s="4">
        <f>VLOOKUP($K59,'25.05.2020'!$K$2:$L$500,2,FALSE)</f>
        <v>64</v>
      </c>
      <c r="P59" s="4">
        <f>VLOOKUP($K59,'18.05.2020'!$K$2:$L$500,2,FALSE)</f>
        <v>64</v>
      </c>
      <c r="Q59" s="4">
        <f>VLOOKUP($K59,'11.05.2020'!$K$2:$L$500,2,FALSE)</f>
        <v>59</v>
      </c>
      <c r="R59" s="4">
        <f>VLOOKUP($K59,'04.05.2020'!$K$2:$L$500,2,FALSE)</f>
        <v>53</v>
      </c>
      <c r="S59" s="5">
        <f t="shared" si="0"/>
        <v>-3</v>
      </c>
      <c r="T59" s="5">
        <f t="shared" si="1"/>
        <v>1</v>
      </c>
      <c r="U59" s="5">
        <f t="shared" si="2"/>
        <v>6</v>
      </c>
      <c r="V59" s="5">
        <f t="shared" si="3"/>
        <v>6</v>
      </c>
    </row>
    <row r="60" spans="1:22">
      <c r="A60" s="1" t="s">
        <v>253</v>
      </c>
      <c r="B60" s="7">
        <v>77.066699999999997</v>
      </c>
      <c r="C60" s="2">
        <v>67.25</v>
      </c>
      <c r="D60" s="8">
        <v>1842638</v>
      </c>
      <c r="E60" s="2">
        <v>11.3779</v>
      </c>
      <c r="F60" s="2">
        <v>9.5633999999999997</v>
      </c>
      <c r="G60" s="2">
        <v>101.5283</v>
      </c>
      <c r="H60" s="2">
        <v>54.55</v>
      </c>
      <c r="I60" s="7">
        <v>18.884799999999998</v>
      </c>
      <c r="J60" s="7">
        <v>1</v>
      </c>
      <c r="K60" s="2" t="s">
        <v>300</v>
      </c>
      <c r="L60" s="4">
        <v>59</v>
      </c>
      <c r="M60" s="4">
        <f>VLOOKUP($K60,'08.06.2020'!$K$2:$L$500,2,FALSE)</f>
        <v>61</v>
      </c>
      <c r="N60" s="4">
        <f>VLOOKUP($K60,'01.06.2020'!$K$2:$L$500,2,FALSE)</f>
        <v>70</v>
      </c>
      <c r="O60" s="4">
        <f>VLOOKUP($K60,'25.05.2020'!$K$2:$L$500,2,FALSE)</f>
        <v>81</v>
      </c>
      <c r="P60" s="4">
        <f>VLOOKUP($K60,'18.05.2020'!$K$2:$L$500,2,FALSE)</f>
        <v>89</v>
      </c>
      <c r="Q60" s="4">
        <f>VLOOKUP($K60,'11.05.2020'!$K$2:$L$500,2,FALSE)</f>
        <v>121</v>
      </c>
      <c r="R60" s="4">
        <f>VLOOKUP($K60,'04.05.2020'!$K$2:$L$500,2,FALSE)</f>
        <v>135</v>
      </c>
      <c r="S60" s="5">
        <f t="shared" si="0"/>
        <v>2</v>
      </c>
      <c r="T60" s="5">
        <f t="shared" si="1"/>
        <v>11</v>
      </c>
      <c r="U60" s="5">
        <f t="shared" si="2"/>
        <v>22</v>
      </c>
      <c r="V60" s="5">
        <f t="shared" si="3"/>
        <v>30</v>
      </c>
    </row>
    <row r="61" spans="1:22">
      <c r="A61" s="1" t="s">
        <v>67</v>
      </c>
      <c r="B61" s="7">
        <v>77.066699999999997</v>
      </c>
      <c r="C61" s="2">
        <v>255.57</v>
      </c>
      <c r="D61" s="8">
        <v>197678</v>
      </c>
      <c r="E61" s="2">
        <v>-1.7529999999999999</v>
      </c>
      <c r="F61" s="2">
        <v>6.3280000000000003</v>
      </c>
      <c r="G61" s="2">
        <v>32.399099999999997</v>
      </c>
      <c r="H61" s="2">
        <v>231.69749999999999</v>
      </c>
      <c r="I61" s="7">
        <v>9.3408999999999995</v>
      </c>
      <c r="J61" s="7">
        <v>1</v>
      </c>
      <c r="K61" s="2" t="s">
        <v>136</v>
      </c>
      <c r="L61" s="4">
        <v>60</v>
      </c>
      <c r="M61" s="4">
        <f>VLOOKUP($K61,'08.06.2020'!$K$2:$L$500,2,FALSE)</f>
        <v>57</v>
      </c>
      <c r="N61" s="4">
        <f>VLOOKUP($K61,'01.06.2020'!$K$2:$L$500,2,FALSE)</f>
        <v>58</v>
      </c>
      <c r="O61" s="4">
        <f>VLOOKUP($K61,'25.05.2020'!$K$2:$L$500,2,FALSE)</f>
        <v>63</v>
      </c>
      <c r="P61" s="4">
        <f>VLOOKUP($K61,'18.05.2020'!$K$2:$L$500,2,FALSE)</f>
        <v>65</v>
      </c>
      <c r="Q61" s="4">
        <f>VLOOKUP($K61,'11.05.2020'!$K$2:$L$500,2,FALSE)</f>
        <v>62</v>
      </c>
      <c r="R61" s="4">
        <f>VLOOKUP($K61,'04.05.2020'!$K$2:$L$500,2,FALSE)</f>
        <v>60</v>
      </c>
      <c r="S61" s="5">
        <f t="shared" si="0"/>
        <v>-3</v>
      </c>
      <c r="T61" s="5">
        <f t="shared" si="1"/>
        <v>-2</v>
      </c>
      <c r="U61" s="5">
        <f t="shared" si="2"/>
        <v>3</v>
      </c>
      <c r="V61" s="5">
        <f t="shared" si="3"/>
        <v>5</v>
      </c>
    </row>
    <row r="62" spans="1:22">
      <c r="A62" s="1" t="s">
        <v>41</v>
      </c>
      <c r="B62" s="7">
        <v>76.933300000000003</v>
      </c>
      <c r="C62" s="2">
        <v>137.08000000000001</v>
      </c>
      <c r="D62" s="8">
        <v>3662904</v>
      </c>
      <c r="E62" s="2">
        <v>-4.1867999999999999</v>
      </c>
      <c r="F62" s="2">
        <v>7.1691000000000003</v>
      </c>
      <c r="G62" s="2">
        <v>12.795199999999999</v>
      </c>
      <c r="H62" s="2">
        <v>125.58</v>
      </c>
      <c r="I62" s="7">
        <v>8.3893000000000004</v>
      </c>
      <c r="J62" s="7">
        <v>1</v>
      </c>
      <c r="K62" s="2" t="s">
        <v>121</v>
      </c>
      <c r="L62" s="4">
        <v>61</v>
      </c>
      <c r="M62" s="4">
        <f>VLOOKUP($K62,'08.06.2020'!$K$2:$L$500,2,FALSE)</f>
        <v>58</v>
      </c>
      <c r="N62" s="4">
        <f>VLOOKUP($K62,'01.06.2020'!$K$2:$L$500,2,FALSE)</f>
        <v>53</v>
      </c>
      <c r="O62" s="4">
        <f>VLOOKUP($K62,'25.05.2020'!$K$2:$L$500,2,FALSE)</f>
        <v>49</v>
      </c>
      <c r="P62" s="4">
        <f>VLOOKUP($K62,'18.05.2020'!$K$2:$L$500,2,FALSE)</f>
        <v>39</v>
      </c>
      <c r="Q62" s="4">
        <f>VLOOKUP($K62,'11.05.2020'!$K$2:$L$500,2,FALSE)</f>
        <v>37</v>
      </c>
      <c r="R62" s="4">
        <f>VLOOKUP($K62,'04.05.2020'!$K$2:$L$500,2,FALSE)</f>
        <v>36</v>
      </c>
      <c r="S62" s="5">
        <f t="shared" si="0"/>
        <v>-3</v>
      </c>
      <c r="T62" s="5">
        <f t="shared" si="1"/>
        <v>-8</v>
      </c>
      <c r="U62" s="5">
        <f t="shared" si="2"/>
        <v>-12</v>
      </c>
      <c r="V62" s="5">
        <f t="shared" si="3"/>
        <v>-22</v>
      </c>
    </row>
    <row r="63" spans="1:22">
      <c r="A63" s="1" t="s">
        <v>47</v>
      </c>
      <c r="B63" s="7">
        <v>76.933300000000003</v>
      </c>
      <c r="C63" s="2">
        <v>178.58</v>
      </c>
      <c r="D63" s="8">
        <v>1703245</v>
      </c>
      <c r="E63" s="2">
        <v>-5.7127999999999997</v>
      </c>
      <c r="F63" s="2">
        <v>6.7295999999999996</v>
      </c>
      <c r="G63" s="2">
        <v>11.738200000000001</v>
      </c>
      <c r="H63" s="2">
        <v>173</v>
      </c>
      <c r="I63" s="7">
        <v>3.1246999999999998</v>
      </c>
      <c r="J63" s="7">
        <v>1</v>
      </c>
      <c r="K63" s="2" t="s">
        <v>123</v>
      </c>
      <c r="L63" s="4">
        <v>62</v>
      </c>
      <c r="M63" s="4">
        <f>VLOOKUP($K63,'08.06.2020'!$K$2:$L$500,2,FALSE)</f>
        <v>59</v>
      </c>
      <c r="N63" s="4">
        <f>VLOOKUP($K63,'01.06.2020'!$K$2:$L$500,2,FALSE)</f>
        <v>55</v>
      </c>
      <c r="O63" s="4">
        <f>VLOOKUP($K63,'25.05.2020'!$K$2:$L$500,2,FALSE)</f>
        <v>55</v>
      </c>
      <c r="P63" s="4">
        <f>VLOOKUP($K63,'18.05.2020'!$K$2:$L$500,2,FALSE)</f>
        <v>51</v>
      </c>
      <c r="Q63" s="4">
        <f>VLOOKUP($K63,'11.05.2020'!$K$2:$L$500,2,FALSE)</f>
        <v>43</v>
      </c>
      <c r="R63" s="4">
        <f>VLOOKUP($K63,'04.05.2020'!$K$2:$L$500,2,FALSE)</f>
        <v>37</v>
      </c>
      <c r="S63" s="5">
        <f t="shared" si="0"/>
        <v>-3</v>
      </c>
      <c r="T63" s="5">
        <f t="shared" si="1"/>
        <v>-7</v>
      </c>
      <c r="U63" s="5">
        <f t="shared" si="2"/>
        <v>-7</v>
      </c>
      <c r="V63" s="5">
        <f t="shared" si="3"/>
        <v>-11</v>
      </c>
    </row>
    <row r="64" spans="1:22">
      <c r="A64" s="1" t="s">
        <v>95</v>
      </c>
      <c r="B64" s="7">
        <v>76.933300000000003</v>
      </c>
      <c r="C64" s="2">
        <v>87.91</v>
      </c>
      <c r="D64" s="8">
        <v>1254559</v>
      </c>
      <c r="E64" s="2">
        <v>-5.6860999999999997</v>
      </c>
      <c r="F64" s="2">
        <v>17.135200000000001</v>
      </c>
      <c r="G64" s="2">
        <v>23.677499999999998</v>
      </c>
      <c r="H64" s="2">
        <v>71.19</v>
      </c>
      <c r="I64" s="7">
        <v>19.019500000000001</v>
      </c>
      <c r="J64" s="7">
        <v>1</v>
      </c>
      <c r="K64" s="2" t="s">
        <v>152</v>
      </c>
      <c r="L64" s="4">
        <v>63</v>
      </c>
      <c r="M64" s="4">
        <f>VLOOKUP($K64,'08.06.2020'!$K$2:$L$500,2,FALSE)</f>
        <v>60</v>
      </c>
      <c r="N64" s="4">
        <f>VLOOKUP($K64,'01.06.2020'!$K$2:$L$500,2,FALSE)</f>
        <v>60</v>
      </c>
      <c r="O64" s="4">
        <f>VLOOKUP($K64,'25.05.2020'!$K$2:$L$500,2,FALSE)</f>
        <v>56</v>
      </c>
      <c r="P64" s="4">
        <f>VLOOKUP($K64,'18.05.2020'!$K$2:$L$500,2,FALSE)</f>
        <v>48</v>
      </c>
      <c r="Q64" s="4">
        <f>VLOOKUP($K64,'11.05.2020'!$K$2:$L$500,2,FALSE)</f>
        <v>45</v>
      </c>
      <c r="R64" s="4">
        <f>VLOOKUP($K64,'04.05.2020'!$K$2:$L$500,2,FALSE)</f>
        <v>44</v>
      </c>
      <c r="S64" s="5">
        <f t="shared" si="0"/>
        <v>-3</v>
      </c>
      <c r="T64" s="5">
        <f t="shared" si="1"/>
        <v>-3</v>
      </c>
      <c r="U64" s="5">
        <f t="shared" si="2"/>
        <v>-7</v>
      </c>
      <c r="V64" s="5">
        <f t="shared" si="3"/>
        <v>-15</v>
      </c>
    </row>
    <row r="65" spans="1:22">
      <c r="A65" s="1" t="s">
        <v>265</v>
      </c>
      <c r="B65" s="7">
        <v>76.8</v>
      </c>
      <c r="C65" s="2">
        <v>157.88</v>
      </c>
      <c r="D65" s="8">
        <v>860635</v>
      </c>
      <c r="E65" s="2">
        <v>-6.9268000000000001</v>
      </c>
      <c r="F65" s="2">
        <v>2.1613000000000002</v>
      </c>
      <c r="G65" s="2">
        <v>70.521199999999993</v>
      </c>
      <c r="H65" s="2">
        <v>144.41</v>
      </c>
      <c r="I65" s="7">
        <v>8.5318000000000005</v>
      </c>
      <c r="J65" s="7">
        <v>1</v>
      </c>
      <c r="K65" s="2" t="s">
        <v>305</v>
      </c>
      <c r="L65" s="4">
        <v>64</v>
      </c>
      <c r="M65" s="4">
        <f>VLOOKUP($K65,'08.06.2020'!$K$2:$L$500,2,FALSE)</f>
        <v>63</v>
      </c>
      <c r="N65" s="4">
        <f>VLOOKUP($K65,'01.06.2020'!$K$2:$L$500,2,FALSE)</f>
        <v>61</v>
      </c>
      <c r="O65" s="4">
        <f>VLOOKUP($K65,'25.05.2020'!$K$2:$L$500,2,FALSE)</f>
        <v>73</v>
      </c>
      <c r="P65" s="4">
        <f>VLOOKUP($K65,'18.05.2020'!$K$2:$L$500,2,FALSE)</f>
        <v>90</v>
      </c>
      <c r="Q65" s="4">
        <f>VLOOKUP($K65,'11.05.2020'!$K$2:$L$500,2,FALSE)</f>
        <v>110</v>
      </c>
      <c r="R65" s="4">
        <f>VLOOKUP($K65,'04.05.2020'!$K$2:$L$500,2,FALSE)</f>
        <v>139</v>
      </c>
      <c r="S65" s="5">
        <f t="shared" si="0"/>
        <v>-1</v>
      </c>
      <c r="T65" s="5">
        <f t="shared" si="1"/>
        <v>-3</v>
      </c>
      <c r="U65" s="5">
        <f t="shared" si="2"/>
        <v>9</v>
      </c>
      <c r="V65" s="5">
        <f t="shared" si="3"/>
        <v>26</v>
      </c>
    </row>
    <row r="66" spans="1:22">
      <c r="A66" s="1" t="s">
        <v>235</v>
      </c>
      <c r="B66" s="7">
        <v>76.666700000000006</v>
      </c>
      <c r="C66" s="2">
        <v>34.35</v>
      </c>
      <c r="D66" s="8">
        <v>384078</v>
      </c>
      <c r="E66" s="2">
        <v>-6.9862000000000002</v>
      </c>
      <c r="F66" s="2">
        <v>-1.0657000000000001</v>
      </c>
      <c r="G66" s="2">
        <v>3.5573999999999999</v>
      </c>
      <c r="H66" s="2">
        <v>33.36</v>
      </c>
      <c r="I66" s="7">
        <v>2.8820999999999999</v>
      </c>
      <c r="J66" s="7">
        <v>1</v>
      </c>
      <c r="K66" s="2" t="s">
        <v>237</v>
      </c>
      <c r="L66" s="4">
        <v>65</v>
      </c>
      <c r="M66" s="4">
        <f>VLOOKUP($K66,'08.06.2020'!$K$2:$L$500,2,FALSE)</f>
        <v>70</v>
      </c>
      <c r="N66" s="4">
        <f>VLOOKUP($K66,'01.06.2020'!$K$2:$L$500,2,FALSE)</f>
        <v>74</v>
      </c>
      <c r="O66" s="4">
        <f>VLOOKUP($K66,'25.05.2020'!$K$2:$L$500,2,FALSE)</f>
        <v>82</v>
      </c>
      <c r="P66" s="4">
        <f>VLOOKUP($K66,'18.05.2020'!$K$2:$L$500,2,FALSE)</f>
        <v>84</v>
      </c>
      <c r="Q66" s="4">
        <f>VLOOKUP($K66,'11.05.2020'!$K$2:$L$500,2,FALSE)</f>
        <v>92</v>
      </c>
      <c r="R66" s="4">
        <f>VLOOKUP($K66,'04.05.2020'!$K$2:$L$500,2,FALSE)</f>
        <v>104</v>
      </c>
      <c r="S66" s="5">
        <f t="shared" ref="S66:S129" si="4">M66-$L66</f>
        <v>5</v>
      </c>
      <c r="T66" s="5">
        <f t="shared" ref="T66:T129" si="5">N66-$L66</f>
        <v>9</v>
      </c>
      <c r="U66" s="5">
        <f t="shared" ref="U66:U129" si="6">O66-$L66</f>
        <v>17</v>
      </c>
      <c r="V66" s="5">
        <f t="shared" ref="V66:V129" si="7">P66-$L66</f>
        <v>19</v>
      </c>
    </row>
    <row r="67" spans="1:22">
      <c r="A67" s="1" t="s">
        <v>243</v>
      </c>
      <c r="B67" s="7">
        <v>76.533299999999997</v>
      </c>
      <c r="C67" s="2">
        <v>32.729999999999997</v>
      </c>
      <c r="D67" s="8">
        <v>1116851</v>
      </c>
      <c r="E67" s="2">
        <v>-3.9331</v>
      </c>
      <c r="F67" s="2">
        <v>-8.9315999999999995</v>
      </c>
      <c r="G67" s="2">
        <v>23.742899999999999</v>
      </c>
      <c r="H67" s="2">
        <v>31.5</v>
      </c>
      <c r="I67" s="7">
        <v>3.758</v>
      </c>
      <c r="J67" s="7">
        <v>0</v>
      </c>
      <c r="K67" s="2" t="s">
        <v>295</v>
      </c>
      <c r="L67" s="4">
        <v>66</v>
      </c>
      <c r="M67" s="4">
        <f>VLOOKUP($K67,'08.06.2020'!$K$2:$L$500,2,FALSE)</f>
        <v>79</v>
      </c>
      <c r="N67" s="4">
        <f>VLOOKUP($K67,'01.06.2020'!$K$2:$L$500,2,FALSE)</f>
        <v>89</v>
      </c>
      <c r="O67" s="4">
        <f>VLOOKUP($K67,'25.05.2020'!$K$2:$L$500,2,FALSE)</f>
        <v>98</v>
      </c>
      <c r="P67" s="4">
        <f>VLOOKUP($K67,'18.05.2020'!$K$2:$L$500,2,FALSE)</f>
        <v>108</v>
      </c>
      <c r="Q67" s="4">
        <f>VLOOKUP($K67,'11.05.2020'!$K$2:$L$500,2,FALSE)</f>
        <v>124</v>
      </c>
      <c r="R67" s="4">
        <f>VLOOKUP($K67,'04.05.2020'!$K$2:$L$500,2,FALSE)</f>
        <v>131</v>
      </c>
      <c r="S67" s="5">
        <f t="shared" si="4"/>
        <v>13</v>
      </c>
      <c r="T67" s="5">
        <f t="shared" si="5"/>
        <v>23</v>
      </c>
      <c r="U67" s="5">
        <f t="shared" si="6"/>
        <v>32</v>
      </c>
      <c r="V67" s="5">
        <f t="shared" si="7"/>
        <v>42</v>
      </c>
    </row>
    <row r="68" spans="1:22">
      <c r="A68" s="1" t="s">
        <v>31</v>
      </c>
      <c r="B68" s="7">
        <v>76.533299999999997</v>
      </c>
      <c r="C68" s="2">
        <v>668.09</v>
      </c>
      <c r="D68" s="8">
        <v>346244</v>
      </c>
      <c r="E68" s="2">
        <v>0.16339999999999999</v>
      </c>
      <c r="F68" s="2">
        <v>4.9153000000000002</v>
      </c>
      <c r="G68" s="2">
        <v>20.461200000000002</v>
      </c>
      <c r="H68" s="2">
        <v>635</v>
      </c>
      <c r="I68" s="7">
        <v>4.9528999999999996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 t="shared" si="4"/>
        <v>-3</v>
      </c>
      <c r="T68" s="5">
        <f t="shared" si="5"/>
        <v>-10</v>
      </c>
      <c r="U68" s="5">
        <f t="shared" si="6"/>
        <v>-10</v>
      </c>
      <c r="V68" s="5">
        <f t="shared" si="7"/>
        <v>-20</v>
      </c>
    </row>
    <row r="69" spans="1:22">
      <c r="A69" s="1" t="s">
        <v>230</v>
      </c>
      <c r="B69" s="7">
        <v>76.533299999999997</v>
      </c>
      <c r="C69" s="2">
        <v>171.8</v>
      </c>
      <c r="D69" s="8">
        <v>1116666</v>
      </c>
      <c r="E69" s="2">
        <v>11.819800000000001</v>
      </c>
      <c r="F69" s="2">
        <v>-5.8733000000000004</v>
      </c>
      <c r="G69" s="2">
        <v>200.24469999999999</v>
      </c>
      <c r="H69" s="2">
        <v>147.28</v>
      </c>
      <c r="I69" s="7">
        <v>14.272399999999999</v>
      </c>
      <c r="J69" s="7">
        <v>1</v>
      </c>
      <c r="K69" s="2" t="s">
        <v>233</v>
      </c>
      <c r="L69" s="4">
        <v>68</v>
      </c>
      <c r="M69" s="4">
        <f>VLOOKUP($K69,'08.06.2020'!$K$2:$L$500,2,FALSE)</f>
        <v>65</v>
      </c>
      <c r="N69" s="4">
        <f>VLOOKUP($K69,'01.06.2020'!$K$2:$L$500,2,FALSE)</f>
        <v>67</v>
      </c>
      <c r="O69" s="4">
        <f>VLOOKUP($K69,'25.05.2020'!$K$2:$L$500,2,FALSE)</f>
        <v>76</v>
      </c>
      <c r="P69" s="4">
        <f>VLOOKUP($K69,'18.05.2020'!$K$2:$L$500,2,FALSE)</f>
        <v>76</v>
      </c>
      <c r="Q69" s="4">
        <f>VLOOKUP($K69,'11.05.2020'!$K$2:$L$500,2,FALSE)</f>
        <v>85</v>
      </c>
      <c r="R69" s="4">
        <f>VLOOKUP($K69,'04.05.2020'!$K$2:$L$500,2,FALSE)</f>
        <v>94</v>
      </c>
      <c r="S69" s="5">
        <f t="shared" si="4"/>
        <v>-3</v>
      </c>
      <c r="T69" s="5">
        <f t="shared" si="5"/>
        <v>-1</v>
      </c>
      <c r="U69" s="5">
        <f t="shared" si="6"/>
        <v>8</v>
      </c>
      <c r="V69" s="5">
        <f t="shared" si="7"/>
        <v>8</v>
      </c>
    </row>
    <row r="70" spans="1:22">
      <c r="A70" s="1" t="s">
        <v>62</v>
      </c>
      <c r="B70" s="7">
        <v>76.400000000000006</v>
      </c>
      <c r="C70" s="2">
        <v>225.4</v>
      </c>
      <c r="D70" s="8">
        <v>82721</v>
      </c>
      <c r="E70" s="2">
        <v>-2.0213000000000001</v>
      </c>
      <c r="F70" s="2">
        <v>7.3333000000000004</v>
      </c>
      <c r="G70" s="2">
        <v>30.168600000000001</v>
      </c>
      <c r="H70" s="2">
        <v>203.1</v>
      </c>
      <c r="I70" s="7">
        <v>9.8934999999999995</v>
      </c>
      <c r="J70" s="7">
        <v>1</v>
      </c>
      <c r="K70" s="2" t="s">
        <v>131</v>
      </c>
      <c r="L70" s="4">
        <v>69</v>
      </c>
      <c r="M70" s="4">
        <f>VLOOKUP($K70,'08.06.2020'!$K$2:$L$500,2,FALSE)</f>
        <v>67</v>
      </c>
      <c r="N70" s="4">
        <f>VLOOKUP($K70,'01.06.2020'!$K$2:$L$500,2,FALSE)</f>
        <v>71</v>
      </c>
      <c r="O70" s="4">
        <f>VLOOKUP($K70,'25.05.2020'!$K$2:$L$500,2,FALSE)</f>
        <v>79</v>
      </c>
      <c r="P70" s="4">
        <f>VLOOKUP($K70,'18.05.2020'!$K$2:$L$500,2,FALSE)</f>
        <v>74</v>
      </c>
      <c r="Q70" s="4">
        <f>VLOOKUP($K70,'11.05.2020'!$K$2:$L$500,2,FALSE)</f>
        <v>70</v>
      </c>
      <c r="R70" s="4">
        <f>VLOOKUP($K70,'04.05.2020'!$K$2:$L$500,2,FALSE)</f>
        <v>67</v>
      </c>
      <c r="S70" s="5">
        <f t="shared" si="4"/>
        <v>-2</v>
      </c>
      <c r="T70" s="5">
        <f t="shared" si="5"/>
        <v>2</v>
      </c>
      <c r="U70" s="5">
        <f t="shared" si="6"/>
        <v>10</v>
      </c>
      <c r="V70" s="5">
        <f t="shared" si="7"/>
        <v>5</v>
      </c>
    </row>
    <row r="71" spans="1:22">
      <c r="A71" s="1" t="s">
        <v>80</v>
      </c>
      <c r="B71" s="7">
        <v>76.400000000000006</v>
      </c>
      <c r="C71" s="2">
        <v>40.99</v>
      </c>
      <c r="D71" s="8">
        <v>1161755</v>
      </c>
      <c r="E71" s="2">
        <v>-5.1376999999999997</v>
      </c>
      <c r="F71" s="2">
        <v>6.0269000000000004</v>
      </c>
      <c r="G71" s="2">
        <v>1.7879</v>
      </c>
      <c r="H71" s="2">
        <v>35.68</v>
      </c>
      <c r="I71" s="7">
        <v>12.9544</v>
      </c>
      <c r="J71" s="7">
        <v>0</v>
      </c>
      <c r="K71" s="2" t="s">
        <v>201</v>
      </c>
      <c r="L71" s="4">
        <v>70</v>
      </c>
      <c r="M71" s="4">
        <f>VLOOKUP($K71,'08.06.2020'!$K$2:$L$500,2,FALSE)</f>
        <v>66</v>
      </c>
      <c r="N71" s="4">
        <f>VLOOKUP($K71,'01.06.2020'!$K$2:$L$500,2,FALSE)</f>
        <v>56</v>
      </c>
      <c r="O71" s="4">
        <f>VLOOKUP($K71,'25.05.2020'!$K$2:$L$500,2,FALSE)</f>
        <v>58</v>
      </c>
      <c r="P71" s="4">
        <f>VLOOKUP($K71,'18.05.2020'!$K$2:$L$500,2,FALSE)</f>
        <v>50</v>
      </c>
      <c r="Q71" s="4">
        <f>VLOOKUP($K71,'11.05.2020'!$K$2:$L$500,2,FALSE)</f>
        <v>40</v>
      </c>
      <c r="R71" s="4">
        <f>VLOOKUP($K71,'04.05.2020'!$K$2:$L$500,2,FALSE)</f>
        <v>39</v>
      </c>
      <c r="S71" s="5">
        <f t="shared" si="4"/>
        <v>-4</v>
      </c>
      <c r="T71" s="5">
        <f t="shared" si="5"/>
        <v>-14</v>
      </c>
      <c r="U71" s="5">
        <f t="shared" si="6"/>
        <v>-12</v>
      </c>
      <c r="V71" s="5">
        <f t="shared" si="7"/>
        <v>-20</v>
      </c>
    </row>
    <row r="72" spans="1:22">
      <c r="A72" s="1" t="s">
        <v>99</v>
      </c>
      <c r="B72" s="7">
        <v>76.400000000000006</v>
      </c>
      <c r="C72" s="2">
        <v>157.21</v>
      </c>
      <c r="D72" s="8">
        <v>415658</v>
      </c>
      <c r="E72" s="2">
        <v>-2.2387000000000001</v>
      </c>
      <c r="F72" s="2">
        <v>6.5107999999999997</v>
      </c>
      <c r="G72" s="2">
        <v>22.743600000000001</v>
      </c>
      <c r="H72" s="2">
        <v>143.1</v>
      </c>
      <c r="I72" s="7">
        <v>8.9753000000000007</v>
      </c>
      <c r="J72" s="7">
        <v>1</v>
      </c>
      <c r="K72" s="2" t="s">
        <v>156</v>
      </c>
      <c r="L72" s="4">
        <v>71</v>
      </c>
      <c r="M72" s="4">
        <f>VLOOKUP($K72,'08.06.2020'!$K$2:$L$500,2,FALSE)</f>
        <v>68</v>
      </c>
      <c r="N72" s="4">
        <f>VLOOKUP($K72,'01.06.2020'!$K$2:$L$500,2,FALSE)</f>
        <v>69</v>
      </c>
      <c r="O72" s="4">
        <f>VLOOKUP($K72,'25.05.2020'!$K$2:$L$500,2,FALSE)</f>
        <v>78</v>
      </c>
      <c r="P72" s="4">
        <f>VLOOKUP($K72,'18.05.2020'!$K$2:$L$500,2,FALSE)</f>
        <v>77</v>
      </c>
      <c r="Q72" s="4">
        <f>VLOOKUP($K72,'11.05.2020'!$K$2:$L$500,2,FALSE)</f>
        <v>69</v>
      </c>
      <c r="R72" s="4">
        <f>VLOOKUP($K72,'04.05.2020'!$K$2:$L$500,2,FALSE)</f>
        <v>65</v>
      </c>
      <c r="S72" s="5">
        <f t="shared" si="4"/>
        <v>-3</v>
      </c>
      <c r="T72" s="5">
        <f t="shared" si="5"/>
        <v>-2</v>
      </c>
      <c r="U72" s="5">
        <f t="shared" si="6"/>
        <v>7</v>
      </c>
      <c r="V72" s="5">
        <f t="shared" si="7"/>
        <v>6</v>
      </c>
    </row>
    <row r="73" spans="1:22">
      <c r="A73" s="1" t="s">
        <v>11</v>
      </c>
      <c r="B73" s="7">
        <v>76.2667</v>
      </c>
      <c r="C73" s="2">
        <v>55.404299999999999</v>
      </c>
      <c r="D73" s="8">
        <v>1585</v>
      </c>
      <c r="E73" s="2">
        <v>-3.6781999999999999</v>
      </c>
      <c r="F73" s="2">
        <v>7.9375</v>
      </c>
      <c r="G73" s="2">
        <v>6.9156000000000004</v>
      </c>
      <c r="H73" s="2">
        <v>50.1248</v>
      </c>
      <c r="I73" s="7">
        <v>9.5289999999999999</v>
      </c>
      <c r="J73" s="7">
        <v>1</v>
      </c>
      <c r="K73" s="2" t="s">
        <v>189</v>
      </c>
      <c r="L73" s="4">
        <v>72</v>
      </c>
      <c r="M73" s="4">
        <f>VLOOKUP($K73,'08.06.2020'!$K$2:$L$500,2,FALSE)</f>
        <v>69</v>
      </c>
      <c r="N73" s="4">
        <f>VLOOKUP($K73,'01.06.2020'!$K$2:$L$500,2,FALSE)</f>
        <v>75</v>
      </c>
      <c r="O73" s="4">
        <f>VLOOKUP($K73,'25.05.2020'!$K$2:$L$500,2,FALSE)</f>
        <v>68</v>
      </c>
      <c r="P73" s="4">
        <f>VLOOKUP($K73,'18.05.2020'!$K$2:$L$500,2,FALSE)</f>
        <v>62</v>
      </c>
      <c r="Q73" s="4">
        <f>VLOOKUP($K73,'11.05.2020'!$K$2:$L$500,2,FALSE)</f>
        <v>57</v>
      </c>
      <c r="R73" s="4">
        <f>VLOOKUP($K73,'04.05.2020'!$K$2:$L$500,2,FALSE)</f>
        <v>50</v>
      </c>
      <c r="S73" s="5">
        <f t="shared" si="4"/>
        <v>-3</v>
      </c>
      <c r="T73" s="5">
        <f t="shared" si="5"/>
        <v>3</v>
      </c>
      <c r="U73" s="5">
        <f t="shared" si="6"/>
        <v>-4</v>
      </c>
      <c r="V73" s="5">
        <f t="shared" si="7"/>
        <v>-10</v>
      </c>
    </row>
    <row r="74" spans="1:22">
      <c r="A74" s="1" t="s">
        <v>249</v>
      </c>
      <c r="B74" s="7">
        <v>76.2667</v>
      </c>
      <c r="C74" s="2">
        <v>241.33</v>
      </c>
      <c r="D74" s="8">
        <v>166403</v>
      </c>
      <c r="E74" s="2">
        <v>-4.9882</v>
      </c>
      <c r="F74" s="2">
        <v>1.4972000000000001</v>
      </c>
      <c r="G74" s="2">
        <v>18.881799999999998</v>
      </c>
      <c r="H74" s="2">
        <v>221.64</v>
      </c>
      <c r="I74" s="7">
        <v>8.1590000000000007</v>
      </c>
      <c r="J74" s="7">
        <v>1</v>
      </c>
      <c r="K74" s="2" t="s">
        <v>288</v>
      </c>
      <c r="L74" s="4">
        <v>73</v>
      </c>
      <c r="M74" s="4">
        <f>VLOOKUP($K74,'08.06.2020'!$K$2:$L$500,2,FALSE)</f>
        <v>80</v>
      </c>
      <c r="N74" s="4">
        <f>VLOOKUP($K74,'01.06.2020'!$K$2:$L$500,2,FALSE)</f>
        <v>85</v>
      </c>
      <c r="O74" s="4">
        <f>VLOOKUP($K74,'25.05.2020'!$K$2:$L$500,2,FALSE)</f>
        <v>95</v>
      </c>
      <c r="P74" s="4">
        <f>VLOOKUP($K74,'18.05.2020'!$K$2:$L$500,2,FALSE)</f>
        <v>88</v>
      </c>
      <c r="Q74" s="4">
        <f>VLOOKUP($K74,'11.05.2020'!$K$2:$L$500,2,FALSE)</f>
        <v>99</v>
      </c>
      <c r="R74" s="4">
        <f>VLOOKUP($K74,'04.05.2020'!$K$2:$L$500,2,FALSE)</f>
        <v>115</v>
      </c>
      <c r="S74" s="5">
        <f t="shared" si="4"/>
        <v>7</v>
      </c>
      <c r="T74" s="5">
        <f t="shared" si="5"/>
        <v>12</v>
      </c>
      <c r="U74" s="5">
        <f t="shared" si="6"/>
        <v>22</v>
      </c>
      <c r="V74" s="5">
        <f t="shared" si="7"/>
        <v>15</v>
      </c>
    </row>
    <row r="75" spans="1:22">
      <c r="A75" s="1" t="s">
        <v>63</v>
      </c>
      <c r="B75" s="7">
        <v>76.133300000000006</v>
      </c>
      <c r="C75" s="2">
        <v>184.68</v>
      </c>
      <c r="D75" s="8">
        <v>1813409</v>
      </c>
      <c r="E75" s="2">
        <v>-3.0144000000000002</v>
      </c>
      <c r="F75" s="2">
        <v>5.8155999999999999</v>
      </c>
      <c r="G75" s="2">
        <v>18.75</v>
      </c>
      <c r="H75" s="2">
        <v>169.17</v>
      </c>
      <c r="I75" s="7">
        <v>8.3983000000000008</v>
      </c>
      <c r="J75" s="7">
        <v>1</v>
      </c>
      <c r="K75" s="2" t="s">
        <v>132</v>
      </c>
      <c r="L75" s="4">
        <v>74</v>
      </c>
      <c r="M75" s="4">
        <f>VLOOKUP($K75,'08.06.2020'!$K$2:$L$500,2,FALSE)</f>
        <v>72</v>
      </c>
      <c r="N75" s="4">
        <f>VLOOKUP($K75,'01.06.2020'!$K$2:$L$500,2,FALSE)</f>
        <v>79</v>
      </c>
      <c r="O75" s="4">
        <f>VLOOKUP($K75,'25.05.2020'!$K$2:$L$500,2,FALSE)</f>
        <v>85</v>
      </c>
      <c r="P75" s="4">
        <f>VLOOKUP($K75,'18.05.2020'!$K$2:$L$500,2,FALSE)</f>
        <v>82</v>
      </c>
      <c r="Q75" s="4">
        <f>VLOOKUP($K75,'11.05.2020'!$K$2:$L$500,2,FALSE)</f>
        <v>77</v>
      </c>
      <c r="R75" s="4">
        <f>VLOOKUP($K75,'04.05.2020'!$K$2:$L$500,2,FALSE)</f>
        <v>72</v>
      </c>
      <c r="S75" s="5">
        <f t="shared" si="4"/>
        <v>-2</v>
      </c>
      <c r="T75" s="5">
        <f t="shared" si="5"/>
        <v>5</v>
      </c>
      <c r="U75" s="5">
        <f t="shared" si="6"/>
        <v>11</v>
      </c>
      <c r="V75" s="5">
        <f t="shared" si="7"/>
        <v>8</v>
      </c>
    </row>
    <row r="76" spans="1:22">
      <c r="A76" s="1" t="s">
        <v>83</v>
      </c>
      <c r="B76" s="7">
        <v>76.133300000000006</v>
      </c>
      <c r="C76" s="2">
        <v>98.01</v>
      </c>
      <c r="D76" s="8">
        <v>838838</v>
      </c>
      <c r="E76" s="2">
        <v>-2.9218999999999999</v>
      </c>
      <c r="F76" s="2">
        <v>6.2324000000000002</v>
      </c>
      <c r="G76" s="2">
        <v>19.611899999999999</v>
      </c>
      <c r="H76" s="2">
        <v>89.33</v>
      </c>
      <c r="I76" s="7">
        <v>8.8561999999999994</v>
      </c>
      <c r="J76" s="7">
        <v>1</v>
      </c>
      <c r="K76" s="2" t="s">
        <v>203</v>
      </c>
      <c r="L76" s="4">
        <v>75</v>
      </c>
      <c r="M76" s="4">
        <f>VLOOKUP($K76,'08.06.2020'!$K$2:$L$500,2,FALSE)</f>
        <v>73</v>
      </c>
      <c r="N76" s="4">
        <f>VLOOKUP($K76,'01.06.2020'!$K$2:$L$500,2,FALSE)</f>
        <v>76</v>
      </c>
      <c r="O76" s="4">
        <f>VLOOKUP($K76,'25.05.2020'!$K$2:$L$500,2,FALSE)</f>
        <v>86</v>
      </c>
      <c r="P76" s="4">
        <f>VLOOKUP($K76,'18.05.2020'!$K$2:$L$500,2,FALSE)</f>
        <v>79</v>
      </c>
      <c r="Q76" s="4">
        <f>VLOOKUP($K76,'11.05.2020'!$K$2:$L$500,2,FALSE)</f>
        <v>75</v>
      </c>
      <c r="R76" s="4">
        <f>VLOOKUP($K76,'04.05.2020'!$K$2:$L$500,2,FALSE)</f>
        <v>71</v>
      </c>
      <c r="S76" s="5">
        <f t="shared" si="4"/>
        <v>-2</v>
      </c>
      <c r="T76" s="5">
        <f t="shared" si="5"/>
        <v>1</v>
      </c>
      <c r="U76" s="5">
        <f t="shared" si="6"/>
        <v>11</v>
      </c>
      <c r="V76" s="5">
        <f t="shared" si="7"/>
        <v>4</v>
      </c>
    </row>
    <row r="77" spans="1:22">
      <c r="A77" s="1" t="s">
        <v>87</v>
      </c>
      <c r="B77" s="7">
        <v>76.133300000000006</v>
      </c>
      <c r="C77" s="2">
        <v>89.16</v>
      </c>
      <c r="D77" s="8">
        <v>274976</v>
      </c>
      <c r="E77" s="2">
        <v>-9.2149000000000001</v>
      </c>
      <c r="F77" s="2">
        <v>14.7638</v>
      </c>
      <c r="G77" s="2">
        <v>-10.3108</v>
      </c>
      <c r="H77" s="2">
        <v>72.319999999999993</v>
      </c>
      <c r="I77" s="7">
        <v>18.8874</v>
      </c>
      <c r="J77" s="7">
        <v>1</v>
      </c>
      <c r="K77" s="2" t="s">
        <v>144</v>
      </c>
      <c r="L77" s="4">
        <v>76</v>
      </c>
      <c r="M77" s="4">
        <f>VLOOKUP($K77,'08.06.2020'!$K$2:$L$500,2,FALSE)</f>
        <v>74</v>
      </c>
      <c r="N77" s="4">
        <f>VLOOKUP($K77,'01.06.2020'!$K$2:$L$500,2,FALSE)</f>
        <v>73</v>
      </c>
      <c r="O77" s="4">
        <f>VLOOKUP($K77,'25.05.2020'!$K$2:$L$500,2,FALSE)</f>
        <v>66</v>
      </c>
      <c r="P77" s="4">
        <f>VLOOKUP($K77,'18.05.2020'!$K$2:$L$500,2,FALSE)</f>
        <v>58</v>
      </c>
      <c r="Q77" s="4">
        <f>VLOOKUP($K77,'11.05.2020'!$K$2:$L$500,2,FALSE)</f>
        <v>64</v>
      </c>
      <c r="R77" s="4">
        <f>VLOOKUP($K77,'04.05.2020'!$K$2:$L$500,2,FALSE)</f>
        <v>61</v>
      </c>
      <c r="S77" s="5">
        <f t="shared" si="4"/>
        <v>-2</v>
      </c>
      <c r="T77" s="5">
        <f t="shared" si="5"/>
        <v>-3</v>
      </c>
      <c r="U77" s="5">
        <f t="shared" si="6"/>
        <v>-10</v>
      </c>
      <c r="V77" s="5">
        <f t="shared" si="7"/>
        <v>-18</v>
      </c>
    </row>
    <row r="78" spans="1:22">
      <c r="A78" s="1" t="s">
        <v>211</v>
      </c>
      <c r="B78" s="7">
        <v>76.133300000000006</v>
      </c>
      <c r="C78" s="2">
        <v>179.6</v>
      </c>
      <c r="D78" s="8">
        <v>1110494</v>
      </c>
      <c r="E78" s="2">
        <v>-1.8418000000000001</v>
      </c>
      <c r="F78" s="2">
        <v>13.2659</v>
      </c>
      <c r="G78" s="2">
        <v>44.233899999999998</v>
      </c>
      <c r="H78" s="2">
        <v>163</v>
      </c>
      <c r="I78" s="7">
        <v>9.2428000000000008</v>
      </c>
      <c r="J78" s="7">
        <v>1</v>
      </c>
      <c r="K78" s="2" t="s">
        <v>214</v>
      </c>
      <c r="L78" s="4">
        <v>77</v>
      </c>
      <c r="M78" s="4">
        <f>VLOOKUP($K78,'08.06.2020'!$K$2:$L$500,2,FALSE)</f>
        <v>76</v>
      </c>
      <c r="N78" s="4">
        <f>VLOOKUP($K78,'01.06.2020'!$K$2:$L$500,2,FALSE)</f>
        <v>78</v>
      </c>
      <c r="O78" s="4">
        <f>VLOOKUP($K78,'25.05.2020'!$K$2:$L$500,2,FALSE)</f>
        <v>88</v>
      </c>
      <c r="P78" s="4">
        <f>VLOOKUP($K78,'18.05.2020'!$K$2:$L$500,2,FALSE)</f>
        <v>87</v>
      </c>
      <c r="Q78" s="4">
        <f>VLOOKUP($K78,'11.05.2020'!$K$2:$L$500,2,FALSE)</f>
        <v>89</v>
      </c>
      <c r="R78" s="4">
        <f>VLOOKUP($K78,'04.05.2020'!$K$2:$L$500,2,FALSE)</f>
        <v>90</v>
      </c>
      <c r="S78" s="5">
        <f t="shared" si="4"/>
        <v>-1</v>
      </c>
      <c r="T78" s="5">
        <f t="shared" si="5"/>
        <v>1</v>
      </c>
      <c r="U78" s="5">
        <f t="shared" si="6"/>
        <v>11</v>
      </c>
      <c r="V78" s="5">
        <f t="shared" si="7"/>
        <v>10</v>
      </c>
    </row>
    <row r="79" spans="1:22">
      <c r="A79" s="1" t="s">
        <v>26</v>
      </c>
      <c r="B79" s="7">
        <v>76</v>
      </c>
      <c r="C79" s="2">
        <v>65.83</v>
      </c>
      <c r="D79" s="8">
        <v>217969</v>
      </c>
      <c r="E79" s="2">
        <v>-4.0659000000000001</v>
      </c>
      <c r="F79" s="2">
        <v>5.6830999999999996</v>
      </c>
      <c r="G79" s="2">
        <v>-14.283899999999999</v>
      </c>
      <c r="H79" s="2">
        <v>58.6</v>
      </c>
      <c r="I79" s="7">
        <v>10.982799999999999</v>
      </c>
      <c r="J79" s="7">
        <v>1</v>
      </c>
      <c r="K79" s="2" t="s">
        <v>116</v>
      </c>
      <c r="L79" s="4">
        <v>78</v>
      </c>
      <c r="M79" s="4">
        <f>VLOOKUP($K79,'08.06.2020'!$K$2:$L$500,2,FALSE)</f>
        <v>77</v>
      </c>
      <c r="N79" s="4">
        <f>VLOOKUP($K79,'01.06.2020'!$K$2:$L$500,2,FALSE)</f>
        <v>72</v>
      </c>
      <c r="O79" s="4">
        <f>VLOOKUP($K79,'25.05.2020'!$K$2:$L$500,2,FALSE)</f>
        <v>67</v>
      </c>
      <c r="P79" s="4">
        <f>VLOOKUP($K79,'18.05.2020'!$K$2:$L$500,2,FALSE)</f>
        <v>59</v>
      </c>
      <c r="Q79" s="4">
        <f>VLOOKUP($K79,'11.05.2020'!$K$2:$L$500,2,FALSE)</f>
        <v>58</v>
      </c>
      <c r="R79" s="4">
        <f>VLOOKUP($K79,'04.05.2020'!$K$2:$L$500,2,FALSE)</f>
        <v>62</v>
      </c>
      <c r="S79" s="5">
        <f t="shared" si="4"/>
        <v>-1</v>
      </c>
      <c r="T79" s="5">
        <f t="shared" si="5"/>
        <v>-6</v>
      </c>
      <c r="U79" s="5">
        <f t="shared" si="6"/>
        <v>-11</v>
      </c>
      <c r="V79" s="5">
        <f t="shared" si="7"/>
        <v>-19</v>
      </c>
    </row>
    <row r="80" spans="1:22">
      <c r="A80" s="1" t="s">
        <v>89</v>
      </c>
      <c r="B80" s="7">
        <v>76</v>
      </c>
      <c r="C80" s="2">
        <v>138.43</v>
      </c>
      <c r="D80" s="8">
        <v>643052</v>
      </c>
      <c r="E80" s="2">
        <v>-1.9131</v>
      </c>
      <c r="F80" s="2">
        <v>6.8627000000000002</v>
      </c>
      <c r="G80" s="2">
        <v>6.8215000000000003</v>
      </c>
      <c r="H80" s="2">
        <v>135.79499999999999</v>
      </c>
      <c r="I80" s="7">
        <v>1.9035</v>
      </c>
      <c r="J80" s="7">
        <v>1</v>
      </c>
      <c r="K80" s="2" t="s">
        <v>146</v>
      </c>
      <c r="L80" s="4">
        <v>79</v>
      </c>
      <c r="M80" s="4">
        <f>VLOOKUP($K80,'08.06.2020'!$K$2:$L$500,2,FALSE)</f>
        <v>75</v>
      </c>
      <c r="N80" s="4">
        <f>VLOOKUP($K80,'01.06.2020'!$K$2:$L$500,2,FALSE)</f>
        <v>62</v>
      </c>
      <c r="O80" s="4">
        <f>VLOOKUP($K80,'25.05.2020'!$K$2:$L$500,2,FALSE)</f>
        <v>60</v>
      </c>
      <c r="P80" s="4">
        <f>VLOOKUP($K80,'18.05.2020'!$K$2:$L$500,2,FALSE)</f>
        <v>54</v>
      </c>
      <c r="Q80" s="4">
        <f>VLOOKUP($K80,'11.05.2020'!$K$2:$L$500,2,FALSE)</f>
        <v>49</v>
      </c>
      <c r="R80" s="4">
        <f>VLOOKUP($K80,'04.05.2020'!$K$2:$L$500,2,FALSE)</f>
        <v>45</v>
      </c>
      <c r="S80" s="5">
        <f t="shared" si="4"/>
        <v>-4</v>
      </c>
      <c r="T80" s="5">
        <f t="shared" si="5"/>
        <v>-17</v>
      </c>
      <c r="U80" s="5">
        <f t="shared" si="6"/>
        <v>-19</v>
      </c>
      <c r="V80" s="5">
        <f t="shared" si="7"/>
        <v>-25</v>
      </c>
    </row>
    <row r="81" spans="1:22">
      <c r="A81" s="1" t="s">
        <v>14</v>
      </c>
      <c r="B81" s="7">
        <v>75.866699999999994</v>
      </c>
      <c r="C81" s="2">
        <v>76.489999999999995</v>
      </c>
      <c r="D81" s="8">
        <v>230860</v>
      </c>
      <c r="E81" s="2">
        <v>-7.1611000000000002</v>
      </c>
      <c r="F81" s="2">
        <v>1.5938000000000001</v>
      </c>
      <c r="G81" s="2">
        <v>3.9266000000000001</v>
      </c>
      <c r="H81" s="2">
        <v>72.88</v>
      </c>
      <c r="I81" s="7">
        <v>4.7195999999999998</v>
      </c>
      <c r="J81" s="7">
        <v>0</v>
      </c>
      <c r="K81" s="2" t="s">
        <v>110</v>
      </c>
      <c r="L81" s="4">
        <v>80</v>
      </c>
      <c r="M81" s="4">
        <f>VLOOKUP($K81,'08.06.2020'!$K$2:$L$500,2,FALSE)</f>
        <v>71</v>
      </c>
      <c r="N81" s="4">
        <f>VLOOKUP($K81,'01.06.2020'!$K$2:$L$500,2,FALSE)</f>
        <v>64</v>
      </c>
      <c r="O81" s="4">
        <f>VLOOKUP($K81,'25.05.2020'!$K$2:$L$500,2,FALSE)</f>
        <v>62</v>
      </c>
      <c r="P81" s="4">
        <f>VLOOKUP($K81,'18.05.2020'!$K$2:$L$500,2,FALSE)</f>
        <v>56</v>
      </c>
      <c r="Q81" s="4">
        <f>VLOOKUP($K81,'11.05.2020'!$K$2:$L$500,2,FALSE)</f>
        <v>55</v>
      </c>
      <c r="R81" s="4">
        <f>VLOOKUP($K81,'04.05.2020'!$K$2:$L$500,2,FALSE)</f>
        <v>52</v>
      </c>
      <c r="S81" s="5">
        <f t="shared" si="4"/>
        <v>-9</v>
      </c>
      <c r="T81" s="5">
        <f t="shared" si="5"/>
        <v>-16</v>
      </c>
      <c r="U81" s="5">
        <f t="shared" si="6"/>
        <v>-18</v>
      </c>
      <c r="V81" s="5">
        <f t="shared" si="7"/>
        <v>-24</v>
      </c>
    </row>
    <row r="82" spans="1:22">
      <c r="A82" s="1" t="s">
        <v>316</v>
      </c>
      <c r="B82" s="7">
        <v>75.866699999999994</v>
      </c>
      <c r="C82" s="2">
        <v>46.07</v>
      </c>
      <c r="D82" s="8">
        <v>2257092</v>
      </c>
      <c r="E82" s="2">
        <v>-4.2602000000000002</v>
      </c>
      <c r="F82" s="2">
        <v>-0.2382</v>
      </c>
      <c r="G82" s="2">
        <v>101.97280000000001</v>
      </c>
      <c r="H82" s="2">
        <v>46.51</v>
      </c>
      <c r="I82" s="7">
        <v>-0.95509999999999995</v>
      </c>
      <c r="J82" s="7">
        <v>1</v>
      </c>
      <c r="K82" s="2" t="s">
        <v>458</v>
      </c>
      <c r="L82" s="4">
        <v>81</v>
      </c>
      <c r="M82" s="4">
        <f>VLOOKUP($K82,'08.06.2020'!$K$2:$L$500,2,FALSE)</f>
        <v>91</v>
      </c>
      <c r="N82" s="4">
        <f>VLOOKUP($K82,'01.06.2020'!$K$2:$L$500,2,FALSE)</f>
        <v>112</v>
      </c>
      <c r="O82" s="4">
        <f>VLOOKUP($K82,'25.05.2020'!$K$2:$L$500,2,FALSE)</f>
        <v>136</v>
      </c>
      <c r="P82" s="4">
        <f>VLOOKUP($K82,'18.05.2020'!$K$2:$L$500,2,FALSE)</f>
        <v>155</v>
      </c>
      <c r="Q82" s="4">
        <f>VLOOKUP($K82,'11.05.2020'!$K$2:$L$500,2,FALSE)</f>
        <v>196</v>
      </c>
      <c r="R82" s="4">
        <f>VLOOKUP($K82,'04.05.2020'!$K$2:$L$500,2,FALSE)</f>
        <v>238</v>
      </c>
      <c r="S82" s="5">
        <f t="shared" si="4"/>
        <v>10</v>
      </c>
      <c r="T82" s="5">
        <f t="shared" si="5"/>
        <v>31</v>
      </c>
      <c r="U82" s="5">
        <f t="shared" si="6"/>
        <v>55</v>
      </c>
      <c r="V82" s="5">
        <f t="shared" si="7"/>
        <v>74</v>
      </c>
    </row>
    <row r="83" spans="1:22">
      <c r="A83" s="1" t="s">
        <v>54</v>
      </c>
      <c r="B83" s="7">
        <v>75.866699999999994</v>
      </c>
      <c r="C83" s="2">
        <v>235.88</v>
      </c>
      <c r="D83" s="8">
        <v>45360864</v>
      </c>
      <c r="E83" s="2">
        <v>-1.5895999999999999</v>
      </c>
      <c r="F83" s="2">
        <v>6.1948999999999996</v>
      </c>
      <c r="G83" s="2">
        <v>28.377099999999999</v>
      </c>
      <c r="H83" s="2">
        <v>215.99</v>
      </c>
      <c r="I83" s="7">
        <v>8.4322999999999997</v>
      </c>
      <c r="J83" s="7">
        <v>1</v>
      </c>
      <c r="K83" s="2" t="s">
        <v>180</v>
      </c>
      <c r="L83" s="4">
        <v>82</v>
      </c>
      <c r="M83" s="4">
        <f>VLOOKUP($K83,'08.06.2020'!$K$2:$L$500,2,FALSE)</f>
        <v>81</v>
      </c>
      <c r="N83" s="4">
        <f>VLOOKUP($K83,'01.06.2020'!$K$2:$L$500,2,FALSE)</f>
        <v>81</v>
      </c>
      <c r="O83" s="4">
        <f>VLOOKUP($K83,'25.05.2020'!$K$2:$L$500,2,FALSE)</f>
        <v>90</v>
      </c>
      <c r="P83" s="4">
        <f>VLOOKUP($K83,'18.05.2020'!$K$2:$L$500,2,FALSE)</f>
        <v>92</v>
      </c>
      <c r="Q83" s="4">
        <f>VLOOKUP($K83,'11.05.2020'!$K$2:$L$500,2,FALSE)</f>
        <v>83</v>
      </c>
      <c r="R83" s="4">
        <f>VLOOKUP($K83,'04.05.2020'!$K$2:$L$500,2,FALSE)</f>
        <v>79</v>
      </c>
      <c r="S83" s="5">
        <f t="shared" si="4"/>
        <v>-1</v>
      </c>
      <c r="T83" s="5">
        <f t="shared" si="5"/>
        <v>-1</v>
      </c>
      <c r="U83" s="5">
        <f t="shared" si="6"/>
        <v>8</v>
      </c>
      <c r="V83" s="5">
        <f t="shared" si="7"/>
        <v>10</v>
      </c>
    </row>
    <row r="84" spans="1:22">
      <c r="A84" s="1" t="s">
        <v>221</v>
      </c>
      <c r="B84" s="7">
        <v>75.866699999999994</v>
      </c>
      <c r="C84" s="2">
        <v>160.69</v>
      </c>
      <c r="D84" s="8">
        <v>631689</v>
      </c>
      <c r="E84" s="2">
        <v>-9.3299999999999994E-2</v>
      </c>
      <c r="F84" s="2">
        <v>-3.8647999999999998</v>
      </c>
      <c r="G84" s="2">
        <v>35.603400000000001</v>
      </c>
      <c r="H84" s="2">
        <v>149.16</v>
      </c>
      <c r="I84" s="7">
        <v>7.1753</v>
      </c>
      <c r="J84" s="7">
        <v>1</v>
      </c>
      <c r="K84" s="2" t="s">
        <v>223</v>
      </c>
      <c r="L84" s="4">
        <v>83</v>
      </c>
      <c r="M84" s="4">
        <f>VLOOKUP($K84,'08.06.2020'!$K$2:$L$500,2,FALSE)</f>
        <v>78</v>
      </c>
      <c r="N84" s="4">
        <f>VLOOKUP($K84,'01.06.2020'!$K$2:$L$500,2,FALSE)</f>
        <v>68</v>
      </c>
      <c r="O84" s="4">
        <f>VLOOKUP($K84,'25.05.2020'!$K$2:$L$500,2,FALSE)</f>
        <v>70</v>
      </c>
      <c r="P84" s="4">
        <f>VLOOKUP($K84,'18.05.2020'!$K$2:$L$500,2,FALSE)</f>
        <v>71</v>
      </c>
      <c r="Q84" s="4">
        <f>VLOOKUP($K84,'11.05.2020'!$K$2:$L$500,2,FALSE)</f>
        <v>82</v>
      </c>
      <c r="R84" s="4">
        <f>VLOOKUP($K84,'04.05.2020'!$K$2:$L$500,2,FALSE)</f>
        <v>87</v>
      </c>
      <c r="S84" s="5">
        <f t="shared" si="4"/>
        <v>-5</v>
      </c>
      <c r="T84" s="5">
        <f t="shared" si="5"/>
        <v>-15</v>
      </c>
      <c r="U84" s="5">
        <f t="shared" si="6"/>
        <v>-13</v>
      </c>
      <c r="V84" s="5">
        <f t="shared" si="7"/>
        <v>-12</v>
      </c>
    </row>
    <row r="85" spans="1:22">
      <c r="A85" s="1" t="s">
        <v>97</v>
      </c>
      <c r="B85" s="7">
        <v>75.866699999999994</v>
      </c>
      <c r="C85" s="2">
        <v>194.48</v>
      </c>
      <c r="D85" s="8">
        <v>1241837</v>
      </c>
      <c r="E85" s="2">
        <v>-2.6627000000000001</v>
      </c>
      <c r="F85" s="2">
        <v>6.5701999999999998</v>
      </c>
      <c r="G85" s="2">
        <v>20.488199999999999</v>
      </c>
      <c r="H85" s="2">
        <v>176.6</v>
      </c>
      <c r="I85" s="7">
        <v>9.1936999999999998</v>
      </c>
      <c r="J85" s="7">
        <v>1</v>
      </c>
      <c r="K85" s="2" t="s">
        <v>154</v>
      </c>
      <c r="L85" s="4">
        <v>84</v>
      </c>
      <c r="M85" s="4">
        <f>VLOOKUP($K85,'08.06.2020'!$K$2:$L$500,2,FALSE)</f>
        <v>82</v>
      </c>
      <c r="N85" s="4">
        <f>VLOOKUP($K85,'01.06.2020'!$K$2:$L$500,2,FALSE)</f>
        <v>83</v>
      </c>
      <c r="O85" s="4">
        <f>VLOOKUP($K85,'25.05.2020'!$K$2:$L$500,2,FALSE)</f>
        <v>92</v>
      </c>
      <c r="P85" s="4">
        <f>VLOOKUP($K85,'18.05.2020'!$K$2:$L$500,2,FALSE)</f>
        <v>83</v>
      </c>
      <c r="Q85" s="4">
        <f>VLOOKUP($K85,'11.05.2020'!$K$2:$L$500,2,FALSE)</f>
        <v>78</v>
      </c>
      <c r="R85" s="4">
        <f>VLOOKUP($K85,'04.05.2020'!$K$2:$L$500,2,FALSE)</f>
        <v>74</v>
      </c>
      <c r="S85" s="5">
        <f t="shared" si="4"/>
        <v>-2</v>
      </c>
      <c r="T85" s="5">
        <f t="shared" si="5"/>
        <v>-1</v>
      </c>
      <c r="U85" s="5">
        <f t="shared" si="6"/>
        <v>8</v>
      </c>
      <c r="V85" s="5">
        <f t="shared" si="7"/>
        <v>-1</v>
      </c>
    </row>
    <row r="86" spans="1:22">
      <c r="A86" s="1" t="s">
        <v>18</v>
      </c>
      <c r="B86" s="7">
        <v>75.7333</v>
      </c>
      <c r="C86" s="2">
        <v>338.8</v>
      </c>
      <c r="D86" s="8">
        <v>32893758</v>
      </c>
      <c r="E86" s="2">
        <v>2.2021000000000002</v>
      </c>
      <c r="F86" s="2">
        <v>8.7955000000000005</v>
      </c>
      <c r="G86" s="2">
        <v>74.738299999999995</v>
      </c>
      <c r="H86" s="2">
        <v>300.20999999999998</v>
      </c>
      <c r="I86" s="7">
        <v>11.3902</v>
      </c>
      <c r="J86" s="7">
        <v>1</v>
      </c>
      <c r="K86" s="2" t="s">
        <v>165</v>
      </c>
      <c r="L86" s="4">
        <v>85</v>
      </c>
      <c r="M86" s="4">
        <f>VLOOKUP($K86,'08.06.2020'!$K$2:$L$500,2,FALSE)</f>
        <v>83</v>
      </c>
      <c r="N86" s="4">
        <f>VLOOKUP($K86,'01.06.2020'!$K$2:$L$500,2,FALSE)</f>
        <v>84</v>
      </c>
      <c r="O86" s="4">
        <f>VLOOKUP($K86,'25.05.2020'!$K$2:$L$500,2,FALSE)</f>
        <v>94</v>
      </c>
      <c r="P86" s="4">
        <f>VLOOKUP($K86,'18.05.2020'!$K$2:$L$500,2,FALSE)</f>
        <v>93</v>
      </c>
      <c r="Q86" s="4">
        <f>VLOOKUP($K86,'11.05.2020'!$K$2:$L$500,2,FALSE)</f>
        <v>86</v>
      </c>
      <c r="R86" s="4">
        <f>VLOOKUP($K86,'04.05.2020'!$K$2:$L$500,2,FALSE)</f>
        <v>78</v>
      </c>
      <c r="S86" s="5">
        <f t="shared" si="4"/>
        <v>-2</v>
      </c>
      <c r="T86" s="5">
        <f t="shared" si="5"/>
        <v>-1</v>
      </c>
      <c r="U86" s="5">
        <f t="shared" si="6"/>
        <v>9</v>
      </c>
      <c r="V86" s="5">
        <f t="shared" si="7"/>
        <v>8</v>
      </c>
    </row>
    <row r="87" spans="1:22">
      <c r="A87" s="1" t="s">
        <v>248</v>
      </c>
      <c r="B87" s="7">
        <v>75.466700000000003</v>
      </c>
      <c r="C87" s="2">
        <v>245.73</v>
      </c>
      <c r="D87" s="8">
        <v>303554</v>
      </c>
      <c r="E87" s="2">
        <v>-4.2286999999999999</v>
      </c>
      <c r="F87" s="2">
        <v>-9.9626000000000001</v>
      </c>
      <c r="G87" s="2">
        <v>18.578399999999998</v>
      </c>
      <c r="H87" s="2">
        <v>245.46</v>
      </c>
      <c r="I87" s="7">
        <v>0.1099</v>
      </c>
      <c r="J87" s="7">
        <v>1</v>
      </c>
      <c r="K87" s="2" t="s">
        <v>298</v>
      </c>
      <c r="L87" s="4">
        <v>86</v>
      </c>
      <c r="M87" s="4">
        <f>VLOOKUP($K87,'08.06.2020'!$K$2:$L$500,2,FALSE)</f>
        <v>85</v>
      </c>
      <c r="N87" s="4">
        <f>VLOOKUP($K87,'01.06.2020'!$K$2:$L$500,2,FALSE)</f>
        <v>88</v>
      </c>
      <c r="O87" s="4">
        <f>VLOOKUP($K87,'25.05.2020'!$K$2:$L$500,2,FALSE)</f>
        <v>100</v>
      </c>
      <c r="P87" s="4">
        <f>VLOOKUP($K87,'18.05.2020'!$K$2:$L$500,2,FALSE)</f>
        <v>99</v>
      </c>
      <c r="Q87" s="4">
        <f>VLOOKUP($K87,'11.05.2020'!$K$2:$L$500,2,FALSE)</f>
        <v>112</v>
      </c>
      <c r="R87" s="4">
        <f>VLOOKUP($K87,'04.05.2020'!$K$2:$L$500,2,FALSE)</f>
        <v>123</v>
      </c>
      <c r="S87" s="5">
        <f t="shared" si="4"/>
        <v>-1</v>
      </c>
      <c r="T87" s="5">
        <f t="shared" si="5"/>
        <v>2</v>
      </c>
      <c r="U87" s="5">
        <f t="shared" si="6"/>
        <v>14</v>
      </c>
      <c r="V87" s="5">
        <f t="shared" si="7"/>
        <v>13</v>
      </c>
    </row>
    <row r="88" spans="1:22">
      <c r="A88" s="1" t="s">
        <v>58</v>
      </c>
      <c r="B88" s="7">
        <v>75.466700000000003</v>
      </c>
      <c r="C88" s="2">
        <v>60.26</v>
      </c>
      <c r="D88" s="8">
        <v>5527257</v>
      </c>
      <c r="E88" s="2">
        <v>-4.8625999999999996</v>
      </c>
      <c r="F88" s="2">
        <v>3.5573000000000001</v>
      </c>
      <c r="G88" s="2">
        <v>-1.9524999999999999</v>
      </c>
      <c r="H88" s="2">
        <v>56.314999999999998</v>
      </c>
      <c r="I88" s="7">
        <v>6.5465999999999998</v>
      </c>
      <c r="J88" s="7">
        <v>1</v>
      </c>
      <c r="K88" s="2" t="s">
        <v>196</v>
      </c>
      <c r="L88" s="4">
        <v>87</v>
      </c>
      <c r="M88" s="4">
        <f>VLOOKUP($K88,'08.06.2020'!$K$2:$L$500,2,FALSE)</f>
        <v>86</v>
      </c>
      <c r="N88" s="4">
        <f>VLOOKUP($K88,'01.06.2020'!$K$2:$L$500,2,FALSE)</f>
        <v>82</v>
      </c>
      <c r="O88" s="4">
        <f>VLOOKUP($K88,'25.05.2020'!$K$2:$L$500,2,FALSE)</f>
        <v>80</v>
      </c>
      <c r="P88" s="4">
        <f>VLOOKUP($K88,'18.05.2020'!$K$2:$L$500,2,FALSE)</f>
        <v>67</v>
      </c>
      <c r="Q88" s="4">
        <f>VLOOKUP($K88,'11.05.2020'!$K$2:$L$500,2,FALSE)</f>
        <v>65</v>
      </c>
      <c r="R88" s="4">
        <f>VLOOKUP($K88,'04.05.2020'!$K$2:$L$500,2,FALSE)</f>
        <v>59</v>
      </c>
      <c r="S88" s="5">
        <f t="shared" si="4"/>
        <v>-1</v>
      </c>
      <c r="T88" s="5">
        <f t="shared" si="5"/>
        <v>-5</v>
      </c>
      <c r="U88" s="5">
        <f t="shared" si="6"/>
        <v>-7</v>
      </c>
      <c r="V88" s="5">
        <f t="shared" si="7"/>
        <v>-20</v>
      </c>
    </row>
    <row r="89" spans="1:22">
      <c r="A89" s="1" t="s">
        <v>264</v>
      </c>
      <c r="B89" s="7">
        <v>75.466700000000003</v>
      </c>
      <c r="C89" s="2">
        <v>357.3</v>
      </c>
      <c r="D89" s="8">
        <v>16161250</v>
      </c>
      <c r="E89" s="2">
        <v>0.1401</v>
      </c>
      <c r="F89" s="2">
        <v>14.4825</v>
      </c>
      <c r="G89" s="2">
        <v>146.36279999999999</v>
      </c>
      <c r="H89" s="2">
        <v>319.87</v>
      </c>
      <c r="I89" s="7">
        <v>10.4758</v>
      </c>
      <c r="J89" s="7">
        <v>1</v>
      </c>
      <c r="K89" s="2" t="s">
        <v>304</v>
      </c>
      <c r="L89" s="4">
        <v>88</v>
      </c>
      <c r="M89" s="4">
        <f>VLOOKUP($K89,'08.06.2020'!$K$2:$L$500,2,FALSE)</f>
        <v>87</v>
      </c>
      <c r="N89" s="4">
        <f>VLOOKUP($K89,'01.06.2020'!$K$2:$L$500,2,FALSE)</f>
        <v>91</v>
      </c>
      <c r="O89" s="4">
        <f>VLOOKUP($K89,'25.05.2020'!$K$2:$L$500,2,FALSE)</f>
        <v>101</v>
      </c>
      <c r="P89" s="4">
        <f>VLOOKUP($K89,'18.05.2020'!$K$2:$L$500,2,FALSE)</f>
        <v>97</v>
      </c>
      <c r="Q89" s="4">
        <f>VLOOKUP($K89,'11.05.2020'!$K$2:$L$500,2,FALSE)</f>
        <v>113</v>
      </c>
      <c r="R89" s="4">
        <f>VLOOKUP($K89,'04.05.2020'!$K$2:$L$500,2,FALSE)</f>
        <v>122</v>
      </c>
      <c r="S89" s="5">
        <f t="shared" si="4"/>
        <v>-1</v>
      </c>
      <c r="T89" s="5">
        <f t="shared" si="5"/>
        <v>3</v>
      </c>
      <c r="U89" s="5">
        <f t="shared" si="6"/>
        <v>13</v>
      </c>
      <c r="V89" s="5">
        <f t="shared" si="7"/>
        <v>9</v>
      </c>
    </row>
    <row r="90" spans="1:22">
      <c r="A90" s="1" t="s">
        <v>268</v>
      </c>
      <c r="B90" s="7">
        <v>75.333299999999994</v>
      </c>
      <c r="C90" s="2">
        <v>103.11</v>
      </c>
      <c r="D90" s="8">
        <v>472695</v>
      </c>
      <c r="E90" s="2">
        <v>-5.0027999999999997</v>
      </c>
      <c r="F90" s="2">
        <v>-1.6220000000000001</v>
      </c>
      <c r="G90" s="2">
        <v>20.371200000000002</v>
      </c>
      <c r="H90" s="2">
        <v>108.7427</v>
      </c>
      <c r="I90" s="7">
        <v>-5.4627999999999997</v>
      </c>
      <c r="J90" s="7">
        <v>1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 t="shared" si="4"/>
        <v>0</v>
      </c>
      <c r="T90" s="5">
        <f t="shared" si="5"/>
        <v>4</v>
      </c>
      <c r="U90" s="5">
        <f t="shared" si="6"/>
        <v>13</v>
      </c>
      <c r="V90" s="5">
        <f t="shared" si="7"/>
        <v>16</v>
      </c>
    </row>
    <row r="91" spans="1:22">
      <c r="A91" s="1" t="s">
        <v>274</v>
      </c>
      <c r="B91" s="7">
        <v>75.333299999999994</v>
      </c>
      <c r="C91" s="2">
        <v>162.66999999999999</v>
      </c>
      <c r="D91" s="8">
        <v>1068058</v>
      </c>
      <c r="E91" s="2">
        <v>-2.0827</v>
      </c>
      <c r="F91" s="2">
        <v>3.8761000000000001</v>
      </c>
      <c r="G91" s="2">
        <v>12.163</v>
      </c>
      <c r="H91" s="2">
        <v>162.13999999999999</v>
      </c>
      <c r="I91" s="7">
        <v>0.32579999999999998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 t="shared" si="4"/>
        <v>0</v>
      </c>
      <c r="T91" s="5">
        <f t="shared" si="5"/>
        <v>4</v>
      </c>
      <c r="U91" s="5">
        <f t="shared" si="6"/>
        <v>17</v>
      </c>
      <c r="V91" s="5">
        <f t="shared" si="7"/>
        <v>26</v>
      </c>
    </row>
    <row r="92" spans="1:22">
      <c r="A92" s="1" t="s">
        <v>13</v>
      </c>
      <c r="B92" s="7">
        <v>75.066699999999997</v>
      </c>
      <c r="C92" s="2">
        <v>81.8</v>
      </c>
      <c r="D92" s="8">
        <v>2937239</v>
      </c>
      <c r="E92" s="2">
        <v>-4.3387000000000002</v>
      </c>
      <c r="F92" s="2">
        <v>4.9928999999999997</v>
      </c>
      <c r="G92" s="2">
        <v>-9.1918000000000006</v>
      </c>
      <c r="H92" s="2">
        <v>76.233500000000006</v>
      </c>
      <c r="I92" s="7">
        <v>6.8049999999999997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 t="shared" si="4"/>
        <v>-7</v>
      </c>
      <c r="T92" s="5">
        <f t="shared" si="5"/>
        <v>-14</v>
      </c>
      <c r="U92" s="5">
        <f t="shared" si="6"/>
        <v>-17</v>
      </c>
      <c r="V92" s="5">
        <f t="shared" si="7"/>
        <v>-28</v>
      </c>
    </row>
    <row r="93" spans="1:22">
      <c r="A93" s="1" t="s">
        <v>206</v>
      </c>
      <c r="B93" s="7">
        <v>75.066699999999997</v>
      </c>
      <c r="C93" s="2">
        <v>196.09</v>
      </c>
      <c r="D93" s="8">
        <v>597668</v>
      </c>
      <c r="E93" s="2">
        <v>-4.3742999999999999</v>
      </c>
      <c r="F93" s="2">
        <v>41.570999999999998</v>
      </c>
      <c r="G93" s="2">
        <v>13.2486</v>
      </c>
      <c r="H93" s="2">
        <v>128.91999999999999</v>
      </c>
      <c r="I93" s="7">
        <v>34.2547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 t="shared" si="4"/>
        <v>0</v>
      </c>
      <c r="T93" s="5">
        <f t="shared" si="5"/>
        <v>5</v>
      </c>
      <c r="U93" s="5">
        <f t="shared" si="6"/>
        <v>13</v>
      </c>
      <c r="V93" s="5">
        <f t="shared" si="7"/>
        <v>4</v>
      </c>
    </row>
    <row r="94" spans="1:22">
      <c r="A94" s="1" t="s">
        <v>50</v>
      </c>
      <c r="B94" s="7">
        <v>75.066699999999997</v>
      </c>
      <c r="C94" s="2">
        <v>204.49</v>
      </c>
      <c r="D94" s="8">
        <v>632243</v>
      </c>
      <c r="E94" s="2">
        <v>-3.4331</v>
      </c>
      <c r="F94" s="2">
        <v>14.0809</v>
      </c>
      <c r="G94" s="2">
        <v>16.898199999999999</v>
      </c>
      <c r="H94" s="2">
        <v>181.74</v>
      </c>
      <c r="I94" s="7">
        <v>11.1252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 t="shared" si="4"/>
        <v>0</v>
      </c>
      <c r="T94" s="5">
        <f t="shared" si="5"/>
        <v>3</v>
      </c>
      <c r="U94" s="5">
        <f t="shared" si="6"/>
        <v>15</v>
      </c>
      <c r="V94" s="5">
        <f t="shared" si="7"/>
        <v>20</v>
      </c>
    </row>
    <row r="95" spans="1:22">
      <c r="A95" s="1" t="s">
        <v>65</v>
      </c>
      <c r="B95" s="7">
        <v>75.066699999999997</v>
      </c>
      <c r="C95" s="2">
        <v>200.78</v>
      </c>
      <c r="D95" s="8">
        <v>722326</v>
      </c>
      <c r="E95" s="2">
        <v>-3.0470000000000002</v>
      </c>
      <c r="F95" s="2">
        <v>6.1261000000000001</v>
      </c>
      <c r="G95" s="2">
        <v>13.799099999999999</v>
      </c>
      <c r="H95" s="2">
        <v>183.52</v>
      </c>
      <c r="I95" s="7">
        <v>8.5965000000000007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 t="shared" si="4"/>
        <v>0</v>
      </c>
      <c r="T95" s="5">
        <f t="shared" si="5"/>
        <v>4</v>
      </c>
      <c r="U95" s="5">
        <f t="shared" si="6"/>
        <v>10</v>
      </c>
      <c r="V95" s="5">
        <f t="shared" si="7"/>
        <v>8</v>
      </c>
    </row>
    <row r="96" spans="1:22">
      <c r="A96" s="1" t="s">
        <v>100</v>
      </c>
      <c r="B96" s="7">
        <v>75.066699999999997</v>
      </c>
      <c r="C96" s="2">
        <v>159.26</v>
      </c>
      <c r="D96" s="8">
        <v>191045</v>
      </c>
      <c r="E96" s="2">
        <v>-5.3769999999999998</v>
      </c>
      <c r="F96" s="2">
        <v>6.8429000000000002</v>
      </c>
      <c r="G96" s="2">
        <v>8.3400999999999996</v>
      </c>
      <c r="H96" s="2">
        <v>142.57</v>
      </c>
      <c r="I96" s="7">
        <v>10.479699999999999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 t="shared" si="4"/>
        <v>0</v>
      </c>
      <c r="T96" s="5">
        <f t="shared" si="5"/>
        <v>5</v>
      </c>
      <c r="U96" s="5">
        <f t="shared" si="6"/>
        <v>11</v>
      </c>
      <c r="V96" s="5">
        <f t="shared" si="7"/>
        <v>-1</v>
      </c>
    </row>
    <row r="97" spans="1:22">
      <c r="A97" s="1" t="s">
        <v>29</v>
      </c>
      <c r="B97" s="7">
        <v>74.933300000000003</v>
      </c>
      <c r="C97" s="2">
        <v>58.3</v>
      </c>
      <c r="D97" s="8">
        <v>1960294</v>
      </c>
      <c r="E97" s="2">
        <v>-1.9178999999999999</v>
      </c>
      <c r="F97" s="2">
        <v>4.9504999999999999</v>
      </c>
      <c r="G97" s="2">
        <v>-0.11990000000000001</v>
      </c>
      <c r="H97" s="2">
        <v>52.35</v>
      </c>
      <c r="I97" s="7">
        <v>10.2058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 t="shared" si="4"/>
        <v>-8</v>
      </c>
      <c r="T97" s="5">
        <f t="shared" si="5"/>
        <v>-16</v>
      </c>
      <c r="U97" s="5">
        <f t="shared" si="6"/>
        <v>-21</v>
      </c>
      <c r="V97" s="5">
        <f t="shared" si="7"/>
        <v>-30</v>
      </c>
    </row>
    <row r="98" spans="1:22">
      <c r="A98" s="1" t="s">
        <v>43</v>
      </c>
      <c r="B98" s="7">
        <v>74.933300000000003</v>
      </c>
      <c r="C98" s="2">
        <v>77.7</v>
      </c>
      <c r="D98" s="8">
        <v>243157</v>
      </c>
      <c r="E98" s="2">
        <v>-2.6072000000000002</v>
      </c>
      <c r="F98" s="2">
        <v>7.3648999999999996</v>
      </c>
      <c r="G98" s="2">
        <v>20.877400000000002</v>
      </c>
      <c r="H98" s="2">
        <v>73.2</v>
      </c>
      <c r="I98" s="7">
        <v>5.7915000000000001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 t="shared" si="4"/>
        <v>1</v>
      </c>
      <c r="T98" s="5">
        <f t="shared" si="5"/>
        <v>4</v>
      </c>
      <c r="U98" s="5">
        <f t="shared" si="6"/>
        <v>13</v>
      </c>
      <c r="V98" s="5">
        <f t="shared" si="7"/>
        <v>18</v>
      </c>
    </row>
    <row r="99" spans="1:22">
      <c r="A99" s="1" t="s">
        <v>78</v>
      </c>
      <c r="B99" s="7">
        <v>74.933300000000003</v>
      </c>
      <c r="C99" s="2">
        <v>94.46</v>
      </c>
      <c r="D99" s="8">
        <v>3271945</v>
      </c>
      <c r="E99" s="2">
        <v>-1.306</v>
      </c>
      <c r="F99" s="2">
        <v>12.1586</v>
      </c>
      <c r="G99" s="2">
        <v>16.732600000000001</v>
      </c>
      <c r="H99" s="2">
        <v>92.48</v>
      </c>
      <c r="I99" s="7">
        <v>2.0960999999999999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 t="shared" si="4"/>
        <v>1</v>
      </c>
      <c r="T99" s="5">
        <f t="shared" si="5"/>
        <v>4</v>
      </c>
      <c r="U99" s="5">
        <f t="shared" si="6"/>
        <v>11</v>
      </c>
      <c r="V99" s="5">
        <f t="shared" si="7"/>
        <v>-3</v>
      </c>
    </row>
    <row r="100" spans="1:22">
      <c r="A100" s="1" t="s">
        <v>236</v>
      </c>
      <c r="B100" s="7">
        <v>74.933300000000003</v>
      </c>
      <c r="C100" s="2">
        <v>297.37</v>
      </c>
      <c r="D100" s="8">
        <v>744174</v>
      </c>
      <c r="E100" s="2">
        <v>6.3899999999999998E-2</v>
      </c>
      <c r="F100" s="2">
        <v>2.8357000000000001</v>
      </c>
      <c r="G100" s="2">
        <v>30.5686</v>
      </c>
      <c r="H100" s="2">
        <v>276.36</v>
      </c>
      <c r="I100" s="7">
        <v>7.0652999999999997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 t="shared" si="4"/>
        <v>1</v>
      </c>
      <c r="T100" s="5">
        <f t="shared" si="5"/>
        <v>4</v>
      </c>
      <c r="U100" s="5">
        <f t="shared" si="6"/>
        <v>12</v>
      </c>
      <c r="V100" s="5">
        <f t="shared" si="7"/>
        <v>1</v>
      </c>
    </row>
    <row r="101" spans="1:22">
      <c r="A101" s="1" t="s">
        <v>86</v>
      </c>
      <c r="B101" s="7">
        <v>74.933300000000003</v>
      </c>
      <c r="C101" s="2">
        <v>43.5</v>
      </c>
      <c r="D101" s="8">
        <v>3542080</v>
      </c>
      <c r="E101" s="2">
        <v>-3.01</v>
      </c>
      <c r="F101" s="2">
        <v>6.1234000000000002</v>
      </c>
      <c r="G101" s="2">
        <v>13.458500000000001</v>
      </c>
      <c r="H101" s="2">
        <v>39.734999999999999</v>
      </c>
      <c r="I101" s="7">
        <v>8.6552000000000007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 t="shared" si="4"/>
        <v>1</v>
      </c>
      <c r="T101" s="5">
        <f t="shared" si="5"/>
        <v>4</v>
      </c>
      <c r="U101" s="5">
        <f t="shared" si="6"/>
        <v>12</v>
      </c>
      <c r="V101" s="5">
        <f t="shared" si="7"/>
        <v>9</v>
      </c>
    </row>
    <row r="102" spans="1:22">
      <c r="A102" s="1" t="s">
        <v>57</v>
      </c>
      <c r="B102" s="7">
        <v>74.8</v>
      </c>
      <c r="C102" s="2">
        <v>69.56</v>
      </c>
      <c r="D102" s="8">
        <v>549412</v>
      </c>
      <c r="E102" s="2">
        <v>-3.3889</v>
      </c>
      <c r="F102" s="2">
        <v>6.0528000000000004</v>
      </c>
      <c r="G102" s="2">
        <v>12.4475</v>
      </c>
      <c r="H102" s="2">
        <v>63.45</v>
      </c>
      <c r="I102" s="7">
        <v>8.7837999999999994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 t="shared" si="4"/>
        <v>2</v>
      </c>
      <c r="T102" s="5">
        <f t="shared" si="5"/>
        <v>5</v>
      </c>
      <c r="U102" s="5">
        <f t="shared" si="6"/>
        <v>17</v>
      </c>
      <c r="V102" s="5">
        <f t="shared" si="7"/>
        <v>13</v>
      </c>
    </row>
    <row r="103" spans="1:22">
      <c r="A103" s="1" t="s">
        <v>64</v>
      </c>
      <c r="B103" s="7">
        <v>74.8</v>
      </c>
      <c r="C103" s="2">
        <v>152.99</v>
      </c>
      <c r="D103" s="8">
        <v>533237</v>
      </c>
      <c r="E103" s="2">
        <v>-5.0106000000000002</v>
      </c>
      <c r="F103" s="2">
        <v>6.7173999999999996</v>
      </c>
      <c r="G103" s="2">
        <v>9.3176000000000005</v>
      </c>
      <c r="H103" s="2">
        <v>136.93</v>
      </c>
      <c r="I103" s="7">
        <v>10.497400000000001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 t="shared" si="4"/>
        <v>2</v>
      </c>
      <c r="T103" s="5">
        <f t="shared" si="5"/>
        <v>5</v>
      </c>
      <c r="U103" s="5">
        <f t="shared" si="6"/>
        <v>13</v>
      </c>
      <c r="V103" s="5">
        <f t="shared" si="7"/>
        <v>-1</v>
      </c>
    </row>
    <row r="104" spans="1:22">
      <c r="A104" s="1" t="s">
        <v>275</v>
      </c>
      <c r="B104" s="7">
        <v>74.8</v>
      </c>
      <c r="C104" s="2">
        <v>22.19</v>
      </c>
      <c r="D104" s="8">
        <v>1164674</v>
      </c>
      <c r="E104" s="2">
        <v>3.5464000000000002</v>
      </c>
      <c r="F104" s="2">
        <v>12.525399999999999</v>
      </c>
      <c r="G104" s="2">
        <v>133.5789</v>
      </c>
      <c r="H104" s="2">
        <v>19.8</v>
      </c>
      <c r="I104" s="7">
        <v>10.7706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 t="shared" si="4"/>
        <v>2</v>
      </c>
      <c r="T104" s="5">
        <f t="shared" si="5"/>
        <v>5</v>
      </c>
      <c r="U104" s="5">
        <f t="shared" si="6"/>
        <v>16</v>
      </c>
      <c r="V104" s="5">
        <f t="shared" si="7"/>
        <v>17</v>
      </c>
    </row>
    <row r="105" spans="1:22">
      <c r="A105" s="1" t="s">
        <v>16</v>
      </c>
      <c r="B105" s="7">
        <v>74.666700000000006</v>
      </c>
      <c r="C105" s="2">
        <v>127.29</v>
      </c>
      <c r="D105" s="8">
        <v>993772</v>
      </c>
      <c r="E105" s="2">
        <v>-3.2456999999999998</v>
      </c>
      <c r="F105" s="2">
        <v>8.7297999999999991</v>
      </c>
      <c r="G105" s="2">
        <v>8.2213999999999992</v>
      </c>
      <c r="H105" s="2">
        <v>112.5</v>
      </c>
      <c r="I105" s="7">
        <v>11.6191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 t="shared" si="4"/>
        <v>-7</v>
      </c>
      <c r="T105" s="5">
        <f t="shared" si="5"/>
        <v>-14</v>
      </c>
      <c r="U105" s="5">
        <f t="shared" si="6"/>
        <v>-15</v>
      </c>
      <c r="V105" s="5">
        <f t="shared" si="7"/>
        <v>-24</v>
      </c>
    </row>
    <row r="106" spans="1:22">
      <c r="A106" s="1" t="s">
        <v>226</v>
      </c>
      <c r="B106" s="7">
        <v>74.666700000000006</v>
      </c>
      <c r="C106" s="2">
        <v>87.83</v>
      </c>
      <c r="D106" s="8">
        <v>75541</v>
      </c>
      <c r="E106" s="2">
        <v>-9.1821000000000002</v>
      </c>
      <c r="F106" s="2">
        <v>29.0289</v>
      </c>
      <c r="G106" s="2">
        <v>1.3384</v>
      </c>
      <c r="H106" s="2">
        <v>77.599999999999994</v>
      </c>
      <c r="I106" s="7">
        <v>11.647500000000001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 t="shared" si="4"/>
        <v>1</v>
      </c>
      <c r="T106" s="5">
        <f t="shared" si="5"/>
        <v>-10</v>
      </c>
      <c r="U106" s="5">
        <f t="shared" si="6"/>
        <v>-12</v>
      </c>
      <c r="V106" s="5">
        <f t="shared" si="7"/>
        <v>-27</v>
      </c>
    </row>
    <row r="107" spans="1:22">
      <c r="A107" s="1" t="s">
        <v>33</v>
      </c>
      <c r="B107" s="7">
        <v>74.666700000000006</v>
      </c>
      <c r="C107" s="2">
        <v>119.91</v>
      </c>
      <c r="D107" s="8">
        <v>351334</v>
      </c>
      <c r="E107" s="2">
        <v>-2.1861000000000002</v>
      </c>
      <c r="F107" s="2">
        <v>17.1797</v>
      </c>
      <c r="G107" s="2">
        <v>3.1749999999999998</v>
      </c>
      <c r="H107" s="2">
        <v>113.72</v>
      </c>
      <c r="I107" s="7">
        <v>5.1622000000000003</v>
      </c>
      <c r="J107" s="7">
        <v>1</v>
      </c>
      <c r="K107" s="2" t="s">
        <v>118</v>
      </c>
      <c r="L107" s="4">
        <v>106</v>
      </c>
      <c r="M107" s="4">
        <f>VLOOKUP($K107,'08.06.2020'!$K$2:$L$500,2,FALSE)</f>
        <v>107</v>
      </c>
      <c r="N107" s="4">
        <f>VLOOKUP($K107,'01.06.2020'!$K$2:$L$500,2,FALSE)</f>
        <v>105</v>
      </c>
      <c r="O107" s="4">
        <f>VLOOKUP($K107,'25.05.2020'!$K$2:$L$500,2,FALSE)</f>
        <v>99</v>
      </c>
      <c r="P107" s="4">
        <f>VLOOKUP($K107,'18.05.2020'!$K$2:$L$500,2,FALSE)</f>
        <v>85</v>
      </c>
      <c r="Q107" s="4">
        <f>VLOOKUP($K107,'11.05.2020'!$K$2:$L$500,2,FALSE)</f>
        <v>81</v>
      </c>
      <c r="R107" s="4">
        <f>VLOOKUP($K107,'04.05.2020'!$K$2:$L$500,2,FALSE)</f>
        <v>73</v>
      </c>
      <c r="S107" s="5">
        <f t="shared" si="4"/>
        <v>1</v>
      </c>
      <c r="T107" s="5">
        <f t="shared" si="5"/>
        <v>-1</v>
      </c>
      <c r="U107" s="5">
        <f t="shared" si="6"/>
        <v>-7</v>
      </c>
      <c r="V107" s="5">
        <f t="shared" si="7"/>
        <v>-21</v>
      </c>
    </row>
    <row r="108" spans="1:22">
      <c r="A108" s="1" t="s">
        <v>257</v>
      </c>
      <c r="B108" s="7">
        <v>74.666700000000006</v>
      </c>
      <c r="C108" s="2">
        <v>280.68</v>
      </c>
      <c r="D108" s="8">
        <v>1333753</v>
      </c>
      <c r="E108" s="2">
        <v>-2.5789</v>
      </c>
      <c r="F108" s="2">
        <v>-0.35499999999999998</v>
      </c>
      <c r="G108" s="2">
        <v>10.1829</v>
      </c>
      <c r="H108" s="2">
        <v>275.63</v>
      </c>
      <c r="I108" s="7">
        <v>1.7991999999999999</v>
      </c>
      <c r="J108" s="7">
        <v>1</v>
      </c>
      <c r="K108" s="2" t="s">
        <v>301</v>
      </c>
      <c r="L108" s="4">
        <v>107</v>
      </c>
      <c r="M108" s="4">
        <f>VLOOKUP($K108,'08.06.2020'!$K$2:$L$500,2,FALSE)</f>
        <v>109</v>
      </c>
      <c r="N108" s="4">
        <f>VLOOKUP($K108,'01.06.2020'!$K$2:$L$500,2,FALSE)</f>
        <v>110</v>
      </c>
      <c r="O108" s="4">
        <f>VLOOKUP($K108,'25.05.2020'!$K$2:$L$500,2,FALSE)</f>
        <v>122</v>
      </c>
      <c r="P108" s="4">
        <f>VLOOKUP($K108,'18.05.2020'!$K$2:$L$500,2,FALSE)</f>
        <v>121</v>
      </c>
      <c r="Q108" s="4">
        <f>VLOOKUP($K108,'11.05.2020'!$K$2:$L$500,2,FALSE)</f>
        <v>116</v>
      </c>
      <c r="R108" s="4">
        <f>VLOOKUP($K108,'04.05.2020'!$K$2:$L$500,2,FALSE)</f>
        <v>112</v>
      </c>
      <c r="S108" s="5">
        <f t="shared" si="4"/>
        <v>2</v>
      </c>
      <c r="T108" s="5">
        <f t="shared" si="5"/>
        <v>3</v>
      </c>
      <c r="U108" s="5">
        <f t="shared" si="6"/>
        <v>15</v>
      </c>
      <c r="V108" s="5">
        <f t="shared" si="7"/>
        <v>14</v>
      </c>
    </row>
    <row r="109" spans="1:22">
      <c r="A109" s="1" t="s">
        <v>55</v>
      </c>
      <c r="B109" s="7">
        <v>74.666700000000006</v>
      </c>
      <c r="C109" s="2">
        <v>125.72</v>
      </c>
      <c r="D109" s="8">
        <v>83456</v>
      </c>
      <c r="E109" s="2">
        <v>-4.8224999999999998</v>
      </c>
      <c r="F109" s="2">
        <v>7.4070999999999998</v>
      </c>
      <c r="G109" s="2">
        <v>7.3337000000000003</v>
      </c>
      <c r="H109" s="2">
        <v>112.49</v>
      </c>
      <c r="I109" s="7">
        <v>10.523400000000001</v>
      </c>
      <c r="J109" s="7">
        <v>1</v>
      </c>
      <c r="K109" s="2" t="s">
        <v>128</v>
      </c>
      <c r="L109" s="4">
        <v>108</v>
      </c>
      <c r="M109" s="4">
        <f>VLOOKUP($K109,'08.06.2020'!$K$2:$L$500,2,FALSE)</f>
        <v>110</v>
      </c>
      <c r="N109" s="4">
        <f>VLOOKUP($K109,'01.06.2020'!$K$2:$L$500,2,FALSE)</f>
        <v>111</v>
      </c>
      <c r="O109" s="4">
        <f>VLOOKUP($K109,'25.05.2020'!$K$2:$L$500,2,FALSE)</f>
        <v>124</v>
      </c>
      <c r="P109" s="4">
        <f>VLOOKUP($K109,'18.05.2020'!$K$2:$L$500,2,FALSE)</f>
        <v>106</v>
      </c>
      <c r="Q109" s="4">
        <f>VLOOKUP($K109,'11.05.2020'!$K$2:$L$500,2,FALSE)</f>
        <v>103</v>
      </c>
      <c r="R109" s="4">
        <f>VLOOKUP($K109,'04.05.2020'!$K$2:$L$500,2,FALSE)</f>
        <v>99</v>
      </c>
      <c r="S109" s="5">
        <f t="shared" si="4"/>
        <v>2</v>
      </c>
      <c r="T109" s="5">
        <f t="shared" si="5"/>
        <v>3</v>
      </c>
      <c r="U109" s="5">
        <f t="shared" si="6"/>
        <v>16</v>
      </c>
      <c r="V109" s="5">
        <f t="shared" si="7"/>
        <v>-2</v>
      </c>
    </row>
    <row r="110" spans="1:22">
      <c r="A110" s="1" t="s">
        <v>93</v>
      </c>
      <c r="B110" s="7">
        <v>74.666700000000006</v>
      </c>
      <c r="C110" s="2">
        <v>114.75</v>
      </c>
      <c r="D110" s="8">
        <v>388059</v>
      </c>
      <c r="E110" s="2">
        <v>-12.102600000000001</v>
      </c>
      <c r="F110" s="2">
        <v>30.457000000000001</v>
      </c>
      <c r="G110" s="2">
        <v>44.5578</v>
      </c>
      <c r="H110" s="2">
        <v>113.55</v>
      </c>
      <c r="I110" s="7">
        <v>1.0457000000000001</v>
      </c>
      <c r="J110" s="7">
        <v>1</v>
      </c>
      <c r="K110" s="2" t="s">
        <v>150</v>
      </c>
      <c r="L110" s="4">
        <v>109</v>
      </c>
      <c r="M110" s="4">
        <f>VLOOKUP($K110,'08.06.2020'!$K$2:$L$500,2,FALSE)</f>
        <v>111</v>
      </c>
      <c r="N110" s="4">
        <f>VLOOKUP($K110,'01.06.2020'!$K$2:$L$500,2,FALSE)</f>
        <v>109</v>
      </c>
      <c r="O110" s="4">
        <f>VLOOKUP($K110,'25.05.2020'!$K$2:$L$500,2,FALSE)</f>
        <v>114</v>
      </c>
      <c r="P110" s="4">
        <f>VLOOKUP($K110,'18.05.2020'!$K$2:$L$500,2,FALSE)</f>
        <v>104</v>
      </c>
      <c r="Q110" s="4">
        <f>VLOOKUP($K110,'11.05.2020'!$K$2:$L$500,2,FALSE)</f>
        <v>97</v>
      </c>
      <c r="R110" s="4">
        <f>VLOOKUP($K110,'04.05.2020'!$K$2:$L$500,2,FALSE)</f>
        <v>91</v>
      </c>
      <c r="S110" s="5">
        <f t="shared" si="4"/>
        <v>2</v>
      </c>
      <c r="T110" s="5">
        <f t="shared" si="5"/>
        <v>0</v>
      </c>
      <c r="U110" s="5">
        <f t="shared" si="6"/>
        <v>5</v>
      </c>
      <c r="V110" s="5">
        <f t="shared" si="7"/>
        <v>-5</v>
      </c>
    </row>
    <row r="111" spans="1:22">
      <c r="A111" s="1" t="s">
        <v>10</v>
      </c>
      <c r="B111" s="7">
        <v>74.533299999999997</v>
      </c>
      <c r="C111" s="2">
        <v>48.55</v>
      </c>
      <c r="D111" s="8">
        <v>1423746</v>
      </c>
      <c r="E111" s="2">
        <v>-4.1272000000000002</v>
      </c>
      <c r="F111" s="2">
        <v>4.6448999999999998</v>
      </c>
      <c r="G111" s="2">
        <v>-2.1168999999999998</v>
      </c>
      <c r="H111" s="2">
        <v>44.36</v>
      </c>
      <c r="I111" s="7">
        <v>8.6303000000000001</v>
      </c>
      <c r="J111" s="7">
        <v>0</v>
      </c>
      <c r="K111" s="2" t="s">
        <v>163</v>
      </c>
      <c r="L111" s="4">
        <v>110</v>
      </c>
      <c r="M111" s="4">
        <f>VLOOKUP($K111,'08.06.2020'!$K$2:$L$500,2,FALSE)</f>
        <v>96</v>
      </c>
      <c r="N111" s="4">
        <f>VLOOKUP($K111,'01.06.2020'!$K$2:$L$500,2,FALSE)</f>
        <v>87</v>
      </c>
      <c r="O111" s="4">
        <f>VLOOKUP($K111,'25.05.2020'!$K$2:$L$500,2,FALSE)</f>
        <v>84</v>
      </c>
      <c r="P111" s="4">
        <f>VLOOKUP($K111,'18.05.2020'!$K$2:$L$500,2,FALSE)</f>
        <v>69</v>
      </c>
      <c r="Q111" s="4">
        <f>VLOOKUP($K111,'11.05.2020'!$K$2:$L$500,2,FALSE)</f>
        <v>67</v>
      </c>
      <c r="R111" s="4">
        <f>VLOOKUP($K111,'04.05.2020'!$K$2:$L$500,2,FALSE)</f>
        <v>66</v>
      </c>
      <c r="S111" s="5">
        <f t="shared" si="4"/>
        <v>-14</v>
      </c>
      <c r="T111" s="5">
        <f t="shared" si="5"/>
        <v>-23</v>
      </c>
      <c r="U111" s="5">
        <f t="shared" si="6"/>
        <v>-26</v>
      </c>
      <c r="V111" s="5">
        <f t="shared" si="7"/>
        <v>-41</v>
      </c>
    </row>
    <row r="112" spans="1:22">
      <c r="A112" s="1" t="s">
        <v>22</v>
      </c>
      <c r="B112" s="7">
        <v>74.533299999999997</v>
      </c>
      <c r="C112" s="2">
        <v>34.14</v>
      </c>
      <c r="D112" s="8">
        <v>2587792</v>
      </c>
      <c r="E112" s="2">
        <v>-5.8467000000000002</v>
      </c>
      <c r="F112" s="2">
        <v>5.0461999999999998</v>
      </c>
      <c r="G112" s="2">
        <v>8.6107999999999993</v>
      </c>
      <c r="H112" s="2">
        <v>29.465</v>
      </c>
      <c r="I112" s="7">
        <v>13.6936</v>
      </c>
      <c r="J112" s="7">
        <v>1</v>
      </c>
      <c r="K112" s="2" t="s">
        <v>114</v>
      </c>
      <c r="L112" s="4">
        <v>111</v>
      </c>
      <c r="M112" s="4">
        <f>VLOOKUP($K112,'08.06.2020'!$K$2:$L$500,2,FALSE)</f>
        <v>112</v>
      </c>
      <c r="N112" s="4">
        <f>VLOOKUP($K112,'01.06.2020'!$K$2:$L$500,2,FALSE)</f>
        <v>99</v>
      </c>
      <c r="O112" s="4">
        <f>VLOOKUP($K112,'25.05.2020'!$K$2:$L$500,2,FALSE)</f>
        <v>97</v>
      </c>
      <c r="P112" s="4">
        <f>VLOOKUP($K112,'18.05.2020'!$K$2:$L$500,2,FALSE)</f>
        <v>81</v>
      </c>
      <c r="Q112" s="4">
        <f>VLOOKUP($K112,'11.05.2020'!$K$2:$L$500,2,FALSE)</f>
        <v>80</v>
      </c>
      <c r="R112" s="4">
        <f>VLOOKUP($K112,'04.05.2020'!$K$2:$L$500,2,FALSE)</f>
        <v>77</v>
      </c>
      <c r="S112" s="5">
        <f t="shared" si="4"/>
        <v>1</v>
      </c>
      <c r="T112" s="5">
        <f t="shared" si="5"/>
        <v>-12</v>
      </c>
      <c r="U112" s="5">
        <f t="shared" si="6"/>
        <v>-14</v>
      </c>
      <c r="V112" s="5">
        <f t="shared" si="7"/>
        <v>-30</v>
      </c>
    </row>
    <row r="113" spans="1:22">
      <c r="A113" s="1" t="s">
        <v>27</v>
      </c>
      <c r="B113" s="7">
        <v>74.533299999999997</v>
      </c>
      <c r="C113" s="2">
        <v>134.47999999999999</v>
      </c>
      <c r="D113" s="8">
        <v>460540</v>
      </c>
      <c r="E113" s="2">
        <v>-4.9946999999999999</v>
      </c>
      <c r="F113" s="2">
        <v>29.995200000000001</v>
      </c>
      <c r="G113" s="2">
        <v>17.768599999999999</v>
      </c>
      <c r="H113" s="2">
        <v>94.03</v>
      </c>
      <c r="I113" s="7">
        <v>30.078800000000001</v>
      </c>
      <c r="J113" s="7">
        <v>1</v>
      </c>
      <c r="K113" s="2" t="s">
        <v>169</v>
      </c>
      <c r="L113" s="4">
        <v>112</v>
      </c>
      <c r="M113" s="4">
        <f>VLOOKUP($K113,'08.06.2020'!$K$2:$L$500,2,FALSE)</f>
        <v>113</v>
      </c>
      <c r="N113" s="4">
        <f>VLOOKUP($K113,'01.06.2020'!$K$2:$L$500,2,FALSE)</f>
        <v>114</v>
      </c>
      <c r="O113" s="4">
        <f>VLOOKUP($K113,'25.05.2020'!$K$2:$L$500,2,FALSE)</f>
        <v>125</v>
      </c>
      <c r="P113" s="4">
        <f>VLOOKUP($K113,'18.05.2020'!$K$2:$L$500,2,FALSE)</f>
        <v>110</v>
      </c>
      <c r="Q113" s="4">
        <f>VLOOKUP($K113,'11.05.2020'!$K$2:$L$500,2,FALSE)</f>
        <v>101</v>
      </c>
      <c r="R113" s="4">
        <f>VLOOKUP($K113,'04.05.2020'!$K$2:$L$500,2,FALSE)</f>
        <v>98</v>
      </c>
      <c r="S113" s="5">
        <f t="shared" si="4"/>
        <v>1</v>
      </c>
      <c r="T113" s="5">
        <f t="shared" si="5"/>
        <v>2</v>
      </c>
      <c r="U113" s="5">
        <f t="shared" si="6"/>
        <v>13</v>
      </c>
      <c r="V113" s="5">
        <f t="shared" si="7"/>
        <v>-2</v>
      </c>
    </row>
    <row r="114" spans="1:22">
      <c r="A114" s="1" t="s">
        <v>34</v>
      </c>
      <c r="B114" s="7">
        <v>74.533299999999997</v>
      </c>
      <c r="C114" s="2">
        <v>96.42</v>
      </c>
      <c r="D114" s="8">
        <v>1284136</v>
      </c>
      <c r="E114" s="2">
        <v>-7.0471000000000004</v>
      </c>
      <c r="F114" s="2">
        <v>0.4375</v>
      </c>
      <c r="G114" s="2">
        <v>-5.2476000000000003</v>
      </c>
      <c r="H114" s="2">
        <v>100.05</v>
      </c>
      <c r="I114" s="7">
        <v>-3.7648000000000001</v>
      </c>
      <c r="J114" s="7">
        <v>0</v>
      </c>
      <c r="K114" s="2" t="s">
        <v>119</v>
      </c>
      <c r="L114" s="4">
        <v>113</v>
      </c>
      <c r="M114" s="4">
        <f>VLOOKUP($K114,'08.06.2020'!$K$2:$L$500,2,FALSE)</f>
        <v>108</v>
      </c>
      <c r="N114" s="4">
        <f>VLOOKUP($K114,'01.06.2020'!$K$2:$L$500,2,FALSE)</f>
        <v>92</v>
      </c>
      <c r="O114" s="4">
        <f>VLOOKUP($K114,'25.05.2020'!$K$2:$L$500,2,FALSE)</f>
        <v>91</v>
      </c>
      <c r="P114" s="4">
        <f>VLOOKUP($K114,'18.05.2020'!$K$2:$L$500,2,FALSE)</f>
        <v>73</v>
      </c>
      <c r="Q114" s="4">
        <f>VLOOKUP($K114,'11.05.2020'!$K$2:$L$500,2,FALSE)</f>
        <v>72</v>
      </c>
      <c r="R114" s="4">
        <f>VLOOKUP($K114,'04.05.2020'!$K$2:$L$500,2,FALSE)</f>
        <v>69</v>
      </c>
      <c r="S114" s="5">
        <f t="shared" si="4"/>
        <v>-5</v>
      </c>
      <c r="T114" s="5">
        <f t="shared" si="5"/>
        <v>-21</v>
      </c>
      <c r="U114" s="5">
        <f t="shared" si="6"/>
        <v>-22</v>
      </c>
      <c r="V114" s="5">
        <f t="shared" si="7"/>
        <v>-40</v>
      </c>
    </row>
    <row r="115" spans="1:22">
      <c r="A115" s="1" t="s">
        <v>103</v>
      </c>
      <c r="B115" s="7">
        <v>74.533299999999997</v>
      </c>
      <c r="C115" s="2">
        <v>90.31</v>
      </c>
      <c r="D115" s="8">
        <v>1798290</v>
      </c>
      <c r="E115" s="2">
        <v>-2.7355999999999998</v>
      </c>
      <c r="F115" s="2">
        <v>6.2346000000000004</v>
      </c>
      <c r="G115" s="2">
        <v>7.3457999999999997</v>
      </c>
      <c r="H115" s="2">
        <v>81.489999999999995</v>
      </c>
      <c r="I115" s="7">
        <v>9.7664000000000009</v>
      </c>
      <c r="J115" s="7">
        <v>0</v>
      </c>
      <c r="K115" s="2" t="s">
        <v>159</v>
      </c>
      <c r="L115" s="4">
        <v>114</v>
      </c>
      <c r="M115" s="4">
        <f>VLOOKUP($K115,'08.06.2020'!$K$2:$L$500,2,FALSE)</f>
        <v>102</v>
      </c>
      <c r="N115" s="4">
        <f>VLOOKUP($K115,'01.06.2020'!$K$2:$L$500,2,FALSE)</f>
        <v>86</v>
      </c>
      <c r="O115" s="4">
        <f>VLOOKUP($K115,'25.05.2020'!$K$2:$L$500,2,FALSE)</f>
        <v>87</v>
      </c>
      <c r="P115" s="4">
        <f>VLOOKUP($K115,'18.05.2020'!$K$2:$L$500,2,FALSE)</f>
        <v>72</v>
      </c>
      <c r="Q115" s="4">
        <f>VLOOKUP($K115,'11.05.2020'!$K$2:$L$500,2,FALSE)</f>
        <v>68</v>
      </c>
      <c r="R115" s="4">
        <f>VLOOKUP($K115,'04.05.2020'!$K$2:$L$500,2,FALSE)</f>
        <v>64</v>
      </c>
      <c r="S115" s="5">
        <f t="shared" si="4"/>
        <v>-12</v>
      </c>
      <c r="T115" s="5">
        <f t="shared" si="5"/>
        <v>-28</v>
      </c>
      <c r="U115" s="5">
        <f t="shared" si="6"/>
        <v>-27</v>
      </c>
      <c r="V115" s="5">
        <f t="shared" si="7"/>
        <v>-42</v>
      </c>
    </row>
    <row r="116" spans="1:22">
      <c r="A116" s="1" t="s">
        <v>59</v>
      </c>
      <c r="B116" s="7">
        <v>74.400000000000006</v>
      </c>
      <c r="C116" s="2">
        <v>124.43</v>
      </c>
      <c r="D116" s="8">
        <v>1049114</v>
      </c>
      <c r="E116" s="2">
        <v>-1.6984999999999999</v>
      </c>
      <c r="F116" s="2">
        <v>2.6903999999999999</v>
      </c>
      <c r="G116" s="2">
        <v>5.9069000000000003</v>
      </c>
      <c r="H116" s="2">
        <v>119.872</v>
      </c>
      <c r="I116" s="7">
        <v>3.6631</v>
      </c>
      <c r="J116" s="7">
        <v>1</v>
      </c>
      <c r="K116" s="2" t="s">
        <v>197</v>
      </c>
      <c r="L116" s="4">
        <v>115</v>
      </c>
      <c r="M116" s="4">
        <f>VLOOKUP($K116,'08.06.2020'!$K$2:$L$500,2,FALSE)</f>
        <v>115</v>
      </c>
      <c r="N116" s="4">
        <f>VLOOKUP($K116,'01.06.2020'!$K$2:$L$500,2,FALSE)</f>
        <v>115</v>
      </c>
      <c r="O116" s="4">
        <f>VLOOKUP($K116,'25.05.2020'!$K$2:$L$500,2,FALSE)</f>
        <v>117</v>
      </c>
      <c r="P116" s="4">
        <f>VLOOKUP($K116,'18.05.2020'!$K$2:$L$500,2,FALSE)</f>
        <v>103</v>
      </c>
      <c r="Q116" s="4">
        <f>VLOOKUP($K116,'11.05.2020'!$K$2:$L$500,2,FALSE)</f>
        <v>98</v>
      </c>
      <c r="R116" s="4">
        <f>VLOOKUP($K116,'04.05.2020'!$K$2:$L$500,2,FALSE)</f>
        <v>92</v>
      </c>
      <c r="S116" s="5">
        <f t="shared" si="4"/>
        <v>0</v>
      </c>
      <c r="T116" s="5">
        <f t="shared" si="5"/>
        <v>0</v>
      </c>
      <c r="U116" s="5">
        <f t="shared" si="6"/>
        <v>2</v>
      </c>
      <c r="V116" s="5">
        <f t="shared" si="7"/>
        <v>-12</v>
      </c>
    </row>
    <row r="117" spans="1:22">
      <c r="A117" s="1" t="s">
        <v>266</v>
      </c>
      <c r="B117" s="7">
        <v>74.400000000000006</v>
      </c>
      <c r="C117" s="2">
        <v>252.67</v>
      </c>
      <c r="D117" s="8">
        <v>348965</v>
      </c>
      <c r="E117" s="2">
        <v>-2.3837000000000002</v>
      </c>
      <c r="F117" s="2">
        <v>14.0259</v>
      </c>
      <c r="G117" s="2">
        <v>34.764499999999998</v>
      </c>
      <c r="H117" s="2">
        <v>251.26</v>
      </c>
      <c r="I117" s="7">
        <v>0.55800000000000005</v>
      </c>
      <c r="J117" s="7">
        <v>1</v>
      </c>
      <c r="K117" s="2" t="s">
        <v>306</v>
      </c>
      <c r="L117" s="4">
        <v>116</v>
      </c>
      <c r="M117" s="4">
        <f>VLOOKUP($K117,'08.06.2020'!$K$2:$L$500,2,FALSE)</f>
        <v>116</v>
      </c>
      <c r="N117" s="4">
        <f>VLOOKUP($K117,'01.06.2020'!$K$2:$L$500,2,FALSE)</f>
        <v>120</v>
      </c>
      <c r="O117" s="4">
        <f>VLOOKUP($K117,'25.05.2020'!$K$2:$L$500,2,FALSE)</f>
        <v>130</v>
      </c>
      <c r="P117" s="4">
        <f>VLOOKUP($K117,'18.05.2020'!$K$2:$L$500,2,FALSE)</f>
        <v>131</v>
      </c>
      <c r="Q117" s="4">
        <f>VLOOKUP($K117,'11.05.2020'!$K$2:$L$500,2,FALSE)</f>
        <v>130</v>
      </c>
      <c r="R117" s="4">
        <f>VLOOKUP($K117,'04.05.2020'!$K$2:$L$500,2,FALSE)</f>
        <v>119</v>
      </c>
      <c r="S117" s="5">
        <f t="shared" si="4"/>
        <v>0</v>
      </c>
      <c r="T117" s="5">
        <f t="shared" si="5"/>
        <v>4</v>
      </c>
      <c r="U117" s="5">
        <f t="shared" si="6"/>
        <v>14</v>
      </c>
      <c r="V117" s="5">
        <f t="shared" si="7"/>
        <v>15</v>
      </c>
    </row>
    <row r="118" spans="1:22">
      <c r="A118" s="1" t="s">
        <v>315</v>
      </c>
      <c r="B118" s="7">
        <v>74.400000000000006</v>
      </c>
      <c r="C118" s="2">
        <v>189.89</v>
      </c>
      <c r="D118" s="8">
        <v>115127</v>
      </c>
      <c r="E118" s="2">
        <v>-0.39340000000000003</v>
      </c>
      <c r="F118" s="2">
        <v>10.452500000000001</v>
      </c>
      <c r="G118" s="2">
        <v>17.535299999999999</v>
      </c>
      <c r="H118" s="2">
        <v>165.91</v>
      </c>
      <c r="I118" s="7">
        <v>12.628399999999999</v>
      </c>
      <c r="J118" s="7">
        <v>1</v>
      </c>
      <c r="K118" s="2" t="s">
        <v>457</v>
      </c>
      <c r="L118" s="4">
        <v>117</v>
      </c>
      <c r="M118" s="4">
        <f>VLOOKUP($K118,'08.06.2020'!$K$2:$L$500,2,FALSE)</f>
        <v>114</v>
      </c>
      <c r="N118" s="4">
        <f>VLOOKUP($K118,'01.06.2020'!$K$2:$L$500,2,FALSE)</f>
        <v>126</v>
      </c>
      <c r="O118" s="4">
        <f>VLOOKUP($K118,'25.05.2020'!$K$2:$L$500,2,FALSE)</f>
        <v>144</v>
      </c>
      <c r="P118" s="4">
        <f>VLOOKUP($K118,'18.05.2020'!$K$2:$L$500,2,FALSE)</f>
        <v>154</v>
      </c>
      <c r="Q118" s="4">
        <f>VLOOKUP($K118,'11.05.2020'!$K$2:$L$500,2,FALSE)</f>
        <v>165</v>
      </c>
      <c r="R118" s="4">
        <f>VLOOKUP($K118,'04.05.2020'!$K$2:$L$500,2,FALSE)</f>
        <v>188</v>
      </c>
      <c r="S118" s="5">
        <f t="shared" si="4"/>
        <v>-3</v>
      </c>
      <c r="T118" s="5">
        <f t="shared" si="5"/>
        <v>9</v>
      </c>
      <c r="U118" s="5">
        <f t="shared" si="6"/>
        <v>27</v>
      </c>
      <c r="V118" s="5">
        <f t="shared" si="7"/>
        <v>37</v>
      </c>
    </row>
    <row r="119" spans="1:22">
      <c r="A119" s="1" t="s">
        <v>244</v>
      </c>
      <c r="B119" s="7">
        <v>74.2667</v>
      </c>
      <c r="C119" s="2">
        <v>343.07</v>
      </c>
      <c r="D119" s="8">
        <v>826815</v>
      </c>
      <c r="E119" s="2">
        <v>-3.9611000000000001</v>
      </c>
      <c r="F119" s="2">
        <v>15.655900000000001</v>
      </c>
      <c r="G119" s="2">
        <v>80.905900000000003</v>
      </c>
      <c r="H119" s="2">
        <v>283.31</v>
      </c>
      <c r="I119" s="7">
        <v>17.4192</v>
      </c>
      <c r="J119" s="7">
        <v>1</v>
      </c>
      <c r="K119" s="2" t="s">
        <v>296</v>
      </c>
      <c r="L119" s="4">
        <v>118</v>
      </c>
      <c r="M119" s="4">
        <f>VLOOKUP($K119,'08.06.2020'!$K$2:$L$500,2,FALSE)</f>
        <v>120</v>
      </c>
      <c r="N119" s="4">
        <f>VLOOKUP($K119,'01.06.2020'!$K$2:$L$500,2,FALSE)</f>
        <v>124</v>
      </c>
      <c r="O119" s="4">
        <f>VLOOKUP($K119,'25.05.2020'!$K$2:$L$500,2,FALSE)</f>
        <v>134</v>
      </c>
      <c r="P119" s="4">
        <f>VLOOKUP($K119,'18.05.2020'!$K$2:$L$500,2,FALSE)</f>
        <v>129</v>
      </c>
      <c r="Q119" s="4">
        <f>VLOOKUP($K119,'11.05.2020'!$K$2:$L$500,2,FALSE)</f>
        <v>127</v>
      </c>
      <c r="R119" s="4">
        <f>VLOOKUP($K119,'04.05.2020'!$K$2:$L$500,2,FALSE)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16</v>
      </c>
      <c r="V119" s="5">
        <f t="shared" si="7"/>
        <v>11</v>
      </c>
    </row>
    <row r="120" spans="1:22">
      <c r="A120" s="1" t="s">
        <v>52</v>
      </c>
      <c r="B120" s="7">
        <v>74.2667</v>
      </c>
      <c r="C120" s="2">
        <v>93.26</v>
      </c>
      <c r="D120" s="8">
        <v>3019038</v>
      </c>
      <c r="E120" s="2">
        <v>-4.6519000000000004</v>
      </c>
      <c r="F120" s="2">
        <v>0.76719999999999999</v>
      </c>
      <c r="G120" s="2">
        <v>10.971</v>
      </c>
      <c r="H120" s="2">
        <v>93.48</v>
      </c>
      <c r="I120" s="7">
        <v>-0.2359</v>
      </c>
      <c r="J120" s="7">
        <v>1</v>
      </c>
      <c r="K120" s="2" t="s">
        <v>126</v>
      </c>
      <c r="L120" s="4">
        <v>119</v>
      </c>
      <c r="M120" s="4">
        <f>VLOOKUP($K120,'08.06.2020'!$K$2:$L$500,2,FALSE)</f>
        <v>117</v>
      </c>
      <c r="N120" s="4">
        <f>VLOOKUP($K120,'01.06.2020'!$K$2:$L$500,2,FALSE)</f>
        <v>116</v>
      </c>
      <c r="O120" s="4">
        <f>VLOOKUP($K120,'25.05.2020'!$K$2:$L$500,2,FALSE)</f>
        <v>116</v>
      </c>
      <c r="P120" s="4">
        <f>VLOOKUP($K120,'18.05.2020'!$K$2:$L$500,2,FALSE)</f>
        <v>112</v>
      </c>
      <c r="Q120" s="4">
        <f>VLOOKUP($K120,'11.05.2020'!$K$2:$L$500,2,FALSE)</f>
        <v>104</v>
      </c>
      <c r="R120" s="4">
        <f>VLOOKUP($K120,'04.05.2020'!$K$2:$L$500,2,FALSE)</f>
        <v>111</v>
      </c>
      <c r="S120" s="5">
        <f t="shared" si="4"/>
        <v>-2</v>
      </c>
      <c r="T120" s="5">
        <f t="shared" si="5"/>
        <v>-3</v>
      </c>
      <c r="U120" s="5">
        <f t="shared" si="6"/>
        <v>-3</v>
      </c>
      <c r="V120" s="5">
        <f t="shared" si="7"/>
        <v>-7</v>
      </c>
    </row>
    <row r="121" spans="1:22">
      <c r="A121" s="1" t="s">
        <v>77</v>
      </c>
      <c r="B121" s="7">
        <v>74.2667</v>
      </c>
      <c r="C121" s="2">
        <v>302.8</v>
      </c>
      <c r="D121" s="8">
        <v>889949</v>
      </c>
      <c r="E121" s="2">
        <v>-8.1812000000000005</v>
      </c>
      <c r="F121" s="2">
        <v>14.936400000000001</v>
      </c>
      <c r="G121" s="2">
        <v>37.9373</v>
      </c>
      <c r="H121" s="2">
        <v>267.07</v>
      </c>
      <c r="I121" s="7">
        <v>11.799899999999999</v>
      </c>
      <c r="J121" s="7">
        <v>1</v>
      </c>
      <c r="K121" s="2" t="s">
        <v>200</v>
      </c>
      <c r="L121" s="4">
        <v>120</v>
      </c>
      <c r="M121" s="4">
        <f>VLOOKUP($K121,'08.06.2020'!$K$2:$L$500,2,FALSE)</f>
        <v>118</v>
      </c>
      <c r="N121" s="4">
        <f>VLOOKUP($K121,'01.06.2020'!$K$2:$L$500,2,FALSE)</f>
        <v>118</v>
      </c>
      <c r="O121" s="4">
        <f>VLOOKUP($K121,'25.05.2020'!$K$2:$L$500,2,FALSE)</f>
        <v>126</v>
      </c>
      <c r="P121" s="4">
        <f>VLOOKUP($K121,'18.05.2020'!$K$2:$L$500,2,FALSE)</f>
        <v>107</v>
      </c>
      <c r="Q121" s="4">
        <f>VLOOKUP($K121,'11.05.2020'!$K$2:$L$500,2,FALSE)</f>
        <v>102</v>
      </c>
      <c r="R121" s="4">
        <f>VLOOKUP($K121,'04.05.2020'!$K$2:$L$500,2,FALSE)</f>
        <v>97</v>
      </c>
      <c r="S121" s="5">
        <f t="shared" si="4"/>
        <v>-2</v>
      </c>
      <c r="T121" s="5">
        <f t="shared" si="5"/>
        <v>-2</v>
      </c>
      <c r="U121" s="5">
        <f t="shared" si="6"/>
        <v>6</v>
      </c>
      <c r="V121" s="5">
        <f t="shared" si="7"/>
        <v>-13</v>
      </c>
    </row>
    <row r="122" spans="1:22">
      <c r="A122" s="1" t="s">
        <v>79</v>
      </c>
      <c r="B122" s="7">
        <v>74.2667</v>
      </c>
      <c r="C122" s="2">
        <v>169</v>
      </c>
      <c r="D122" s="8">
        <v>70947</v>
      </c>
      <c r="E122" s="2">
        <v>-3.7311000000000001</v>
      </c>
      <c r="F122" s="2">
        <v>11.4849</v>
      </c>
      <c r="G122" s="2">
        <v>50.556800000000003</v>
      </c>
      <c r="H122" s="2">
        <v>154.05000000000001</v>
      </c>
      <c r="I122" s="7">
        <v>8.8461999999999996</v>
      </c>
      <c r="J122" s="7">
        <v>1</v>
      </c>
      <c r="K122" s="2" t="s">
        <v>141</v>
      </c>
      <c r="L122" s="4">
        <v>121</v>
      </c>
      <c r="M122" s="4">
        <f>VLOOKUP($K122,'08.06.2020'!$K$2:$L$500,2,FALSE)</f>
        <v>119</v>
      </c>
      <c r="N122" s="4">
        <f>VLOOKUP($K122,'01.06.2020'!$K$2:$L$500,2,FALSE)</f>
        <v>119</v>
      </c>
      <c r="O122" s="4">
        <f>VLOOKUP($K122,'25.05.2020'!$K$2:$L$500,2,FALSE)</f>
        <v>128</v>
      </c>
      <c r="P122" s="4">
        <f>VLOOKUP($K122,'18.05.2020'!$K$2:$L$500,2,FALSE)</f>
        <v>124</v>
      </c>
      <c r="Q122" s="4">
        <f>VLOOKUP($K122,'11.05.2020'!$K$2:$L$500,2,FALSE)</f>
        <v>118</v>
      </c>
      <c r="R122" s="4">
        <f>VLOOKUP($K122,'04.05.2020'!$K$2:$L$500,2,FALSE)</f>
        <v>114</v>
      </c>
      <c r="S122" s="5">
        <f t="shared" si="4"/>
        <v>-2</v>
      </c>
      <c r="T122" s="5">
        <f t="shared" si="5"/>
        <v>-2</v>
      </c>
      <c r="U122" s="5">
        <f t="shared" si="6"/>
        <v>7</v>
      </c>
      <c r="V122" s="5">
        <f t="shared" si="7"/>
        <v>3</v>
      </c>
    </row>
    <row r="123" spans="1:22">
      <c r="A123" s="1" t="s">
        <v>42</v>
      </c>
      <c r="B123" s="7">
        <v>74.133300000000006</v>
      </c>
      <c r="C123" s="2">
        <v>73.282499999999999</v>
      </c>
      <c r="D123" s="8">
        <v>48228</v>
      </c>
      <c r="E123" s="2">
        <v>-3.2319</v>
      </c>
      <c r="F123" s="2">
        <v>4.7342000000000004</v>
      </c>
      <c r="G123" s="2">
        <v>6.2373000000000003</v>
      </c>
      <c r="H123" s="2">
        <v>67.605000000000004</v>
      </c>
      <c r="I123" s="7">
        <v>7.7473999999999998</v>
      </c>
      <c r="J123" s="7">
        <v>1</v>
      </c>
      <c r="K123" s="2" t="s">
        <v>175</v>
      </c>
      <c r="L123" s="4">
        <v>122</v>
      </c>
      <c r="M123" s="4">
        <f>VLOOKUP($K123,'08.06.2020'!$K$2:$L$500,2,FALSE)</f>
        <v>121</v>
      </c>
      <c r="N123" s="4">
        <f>VLOOKUP($K123,'01.06.2020'!$K$2:$L$500,2,FALSE)</f>
        <v>123</v>
      </c>
      <c r="O123" s="4">
        <f>VLOOKUP($K123,'25.05.2020'!$K$2:$L$500,2,FALSE)</f>
        <v>132</v>
      </c>
      <c r="P123" s="4">
        <f>VLOOKUP($K123,'18.05.2020'!$K$2:$L$500,2,FALSE)</f>
        <v>125</v>
      </c>
      <c r="Q123" s="4">
        <f>VLOOKUP($K123,'11.05.2020'!$K$2:$L$500,2,FALSE)</f>
        <v>119</v>
      </c>
      <c r="R123" s="4">
        <f>VLOOKUP($K123,'04.05.2020'!$K$2:$L$500,2,FALSE)</f>
        <v>110</v>
      </c>
      <c r="S123" s="5">
        <f t="shared" si="4"/>
        <v>-1</v>
      </c>
      <c r="T123" s="5">
        <f t="shared" si="5"/>
        <v>1</v>
      </c>
      <c r="U123" s="5">
        <f t="shared" si="6"/>
        <v>10</v>
      </c>
      <c r="V123" s="5">
        <f t="shared" si="7"/>
        <v>3</v>
      </c>
    </row>
    <row r="124" spans="1:22">
      <c r="A124" s="1" t="s">
        <v>270</v>
      </c>
      <c r="B124" s="7">
        <v>74.133300000000006</v>
      </c>
      <c r="C124" s="2">
        <v>172.27</v>
      </c>
      <c r="D124" s="8">
        <v>3153771</v>
      </c>
      <c r="E124" s="2">
        <v>6.5697999999999999</v>
      </c>
      <c r="F124" s="2">
        <v>-6.4512999999999998</v>
      </c>
      <c r="G124" s="2">
        <v>187.02099999999999</v>
      </c>
      <c r="H124" s="2">
        <v>149</v>
      </c>
      <c r="I124" s="7">
        <v>13.507899999999999</v>
      </c>
      <c r="J124" s="7">
        <v>0</v>
      </c>
      <c r="K124" s="2" t="s">
        <v>293</v>
      </c>
      <c r="L124" s="4">
        <v>123</v>
      </c>
      <c r="M124" s="4">
        <f>VLOOKUP($K124,'08.06.2020'!$K$2:$L$500,2,FALSE)</f>
        <v>122</v>
      </c>
      <c r="N124" s="4">
        <f>VLOOKUP($K124,'01.06.2020'!$K$2:$L$500,2,FALSE)</f>
        <v>122</v>
      </c>
      <c r="O124" s="4">
        <f>VLOOKUP($K124,'25.05.2020'!$K$2:$L$500,2,FALSE)</f>
        <v>131</v>
      </c>
      <c r="P124" s="4">
        <f>VLOOKUP($K124,'18.05.2020'!$K$2:$L$500,2,FALSE)</f>
        <v>132</v>
      </c>
      <c r="Q124" s="4">
        <f>VLOOKUP($K124,'11.05.2020'!$K$2:$L$500,2,FALSE)</f>
        <v>142</v>
      </c>
      <c r="R124" s="4">
        <f>VLOOKUP($K124,'04.05.2020'!$K$2:$L$500,2,FALSE)</f>
        <v>159</v>
      </c>
      <c r="S124" s="5">
        <f t="shared" si="4"/>
        <v>-1</v>
      </c>
      <c r="T124" s="5">
        <f t="shared" si="5"/>
        <v>-1</v>
      </c>
      <c r="U124" s="5">
        <f t="shared" si="6"/>
        <v>8</v>
      </c>
      <c r="V124" s="5">
        <f t="shared" si="7"/>
        <v>9</v>
      </c>
    </row>
    <row r="125" spans="1:22">
      <c r="A125" s="1" t="s">
        <v>245</v>
      </c>
      <c r="B125" s="7">
        <v>74</v>
      </c>
      <c r="C125" s="2">
        <v>51.47</v>
      </c>
      <c r="D125" s="8">
        <v>5963400</v>
      </c>
      <c r="E125" s="2">
        <v>-4.4196999999999997</v>
      </c>
      <c r="F125" s="2">
        <v>-4.8788999999999998</v>
      </c>
      <c r="G125" s="2">
        <v>28.7394</v>
      </c>
      <c r="H125" s="2">
        <v>51.382800000000003</v>
      </c>
      <c r="I125" s="7">
        <v>0.1694</v>
      </c>
      <c r="J125" s="7">
        <v>1</v>
      </c>
      <c r="K125" s="2" t="s">
        <v>276</v>
      </c>
      <c r="L125" s="4">
        <v>124</v>
      </c>
      <c r="M125" s="4">
        <f>VLOOKUP($K125,'08.06.2020'!$K$2:$L$500,2,FALSE)</f>
        <v>123</v>
      </c>
      <c r="N125" s="4">
        <f>VLOOKUP($K125,'01.06.2020'!$K$2:$L$500,2,FALSE)</f>
        <v>125</v>
      </c>
      <c r="O125" s="4">
        <f>VLOOKUP($K125,'25.05.2020'!$K$2:$L$500,2,FALSE)</f>
        <v>138</v>
      </c>
      <c r="P125" s="4">
        <f>VLOOKUP($K125,'18.05.2020'!$K$2:$L$500,2,FALSE)</f>
        <v>133</v>
      </c>
      <c r="Q125" s="4">
        <f>VLOOKUP($K125,'11.05.2020'!$K$2:$L$500,2,FALSE)</f>
        <v>150</v>
      </c>
      <c r="R125" s="4">
        <f>VLOOKUP($K125,'04.05.2020'!$K$2:$L$500,2,FALSE)</f>
        <v>161</v>
      </c>
      <c r="S125" s="5">
        <f t="shared" si="4"/>
        <v>-1</v>
      </c>
      <c r="T125" s="5">
        <f t="shared" si="5"/>
        <v>1</v>
      </c>
      <c r="U125" s="5">
        <f t="shared" si="6"/>
        <v>14</v>
      </c>
      <c r="V125" s="5">
        <f t="shared" si="7"/>
        <v>9</v>
      </c>
    </row>
    <row r="126" spans="1:22">
      <c r="A126" s="1" t="s">
        <v>49</v>
      </c>
      <c r="B126" s="7">
        <v>74</v>
      </c>
      <c r="C126" s="2">
        <v>91.32</v>
      </c>
      <c r="D126" s="8">
        <v>358408</v>
      </c>
      <c r="E126" s="2">
        <v>-6.0106999999999999</v>
      </c>
      <c r="F126" s="2">
        <v>24.465</v>
      </c>
      <c r="G126" s="2">
        <v>-9.2426999999999992</v>
      </c>
      <c r="H126" s="2">
        <v>83.41</v>
      </c>
      <c r="I126" s="7">
        <v>8.6617999999999995</v>
      </c>
      <c r="J126" s="7">
        <v>1</v>
      </c>
      <c r="K126" s="2" t="s">
        <v>125</v>
      </c>
      <c r="L126" s="4">
        <v>125</v>
      </c>
      <c r="M126" s="4">
        <f>VLOOKUP($K126,'08.06.2020'!$K$2:$L$500,2,FALSE)</f>
        <v>124</v>
      </c>
      <c r="N126" s="4">
        <f>VLOOKUP($K126,'01.06.2020'!$K$2:$L$500,2,FALSE)</f>
        <v>121</v>
      </c>
      <c r="O126" s="4">
        <f>VLOOKUP($K126,'25.05.2020'!$K$2:$L$500,2,FALSE)</f>
        <v>120</v>
      </c>
      <c r="P126" s="4">
        <f>VLOOKUP($K126,'18.05.2020'!$K$2:$L$500,2,FALSE)</f>
        <v>98</v>
      </c>
      <c r="Q126" s="4">
        <f>VLOOKUP($K126,'11.05.2020'!$K$2:$L$500,2,FALSE)</f>
        <v>93</v>
      </c>
      <c r="R126" s="4">
        <f>VLOOKUP($K126,'04.05.2020'!$K$2:$L$500,2,FALSE)</f>
        <v>86</v>
      </c>
      <c r="S126" s="5">
        <f t="shared" si="4"/>
        <v>-1</v>
      </c>
      <c r="T126" s="5">
        <f t="shared" si="5"/>
        <v>-4</v>
      </c>
      <c r="U126" s="5">
        <f t="shared" si="6"/>
        <v>-5</v>
      </c>
      <c r="V126" s="5">
        <f t="shared" si="7"/>
        <v>-27</v>
      </c>
    </row>
    <row r="127" spans="1:22">
      <c r="A127" s="1" t="s">
        <v>250</v>
      </c>
      <c r="B127" s="7">
        <v>73.866699999999994</v>
      </c>
      <c r="C127" s="2">
        <v>164.37</v>
      </c>
      <c r="D127" s="8">
        <v>2279685</v>
      </c>
      <c r="E127" s="2">
        <v>-2.5089000000000001</v>
      </c>
      <c r="F127" s="2">
        <v>6.5815000000000001</v>
      </c>
      <c r="G127" s="2">
        <v>20.869199999999999</v>
      </c>
      <c r="H127" s="2">
        <v>166.11</v>
      </c>
      <c r="I127" s="7">
        <v>-1.0586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 t="shared" si="4"/>
        <v>0</v>
      </c>
      <c r="T127" s="5">
        <f t="shared" si="5"/>
        <v>1</v>
      </c>
      <c r="U127" s="5">
        <f t="shared" si="6"/>
        <v>14</v>
      </c>
      <c r="V127" s="5">
        <f t="shared" si="7"/>
        <v>2</v>
      </c>
    </row>
    <row r="128" spans="1:22">
      <c r="A128" s="1" t="s">
        <v>37</v>
      </c>
      <c r="B128" s="7">
        <v>73.866699999999994</v>
      </c>
      <c r="C128" s="2">
        <v>49.18</v>
      </c>
      <c r="D128" s="8">
        <v>237180</v>
      </c>
      <c r="E128" s="2">
        <v>-4.5603999999999996</v>
      </c>
      <c r="F128" s="2">
        <v>13.031499999999999</v>
      </c>
      <c r="G128" s="2">
        <v>7.0061</v>
      </c>
      <c r="H128" s="2">
        <v>41.33</v>
      </c>
      <c r="I128" s="7">
        <v>15.9618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 t="shared" si="4"/>
        <v>0</v>
      </c>
      <c r="T128" s="5">
        <f t="shared" si="5"/>
        <v>1</v>
      </c>
      <c r="U128" s="5">
        <f t="shared" si="6"/>
        <v>0</v>
      </c>
      <c r="V128" s="5">
        <f t="shared" si="7"/>
        <v>-16</v>
      </c>
    </row>
    <row r="129" spans="1:22">
      <c r="A129" s="1" t="s">
        <v>668</v>
      </c>
      <c r="B129" s="7">
        <v>73.7333</v>
      </c>
      <c r="C129" s="2">
        <v>62.69</v>
      </c>
      <c r="D129" s="8">
        <v>303455</v>
      </c>
      <c r="E129" s="2">
        <v>-8.5351999999999997</v>
      </c>
      <c r="F129" s="2">
        <v>-0.91669999999999996</v>
      </c>
      <c r="G129" s="2">
        <v>14.985300000000001</v>
      </c>
      <c r="H129" s="2">
        <v>60.24</v>
      </c>
      <c r="I129" s="7">
        <v>3.9081000000000001</v>
      </c>
      <c r="J129" s="7">
        <v>1</v>
      </c>
      <c r="K129" s="2" t="s">
        <v>672</v>
      </c>
      <c r="L129" s="4">
        <v>128</v>
      </c>
      <c r="M129" s="4">
        <f>VLOOKUP($K129,'08.06.2020'!$K$2:$L$500,2,FALSE)</f>
        <v>129</v>
      </c>
      <c r="N129" s="4">
        <f>VLOOKUP($K129,'01.06.2020'!$K$2:$L$500,2,FALSE)</f>
        <v>129</v>
      </c>
      <c r="O129" s="4">
        <f>VLOOKUP($K129,'25.05.2020'!$K$2:$L$500,2,FALSE)</f>
        <v>146</v>
      </c>
      <c r="P129" s="4" t="e">
        <f>VLOOKUP($K129,'18.05.2020'!$K$2:$L$500,2,FALSE)</f>
        <v>#N/A</v>
      </c>
      <c r="Q129" s="4" t="e">
        <f>VLOOKUP($K129,'11.05.2020'!$K$2:$L$500,2,FALSE)</f>
        <v>#N/A</v>
      </c>
      <c r="R129" s="4" t="e">
        <f>VLOOKUP($K129,'04.05.2020'!$K$2:$L$500,2,FALSE)</f>
        <v>#N/A</v>
      </c>
      <c r="S129" s="5">
        <f t="shared" si="4"/>
        <v>1</v>
      </c>
      <c r="T129" s="5">
        <f t="shared" si="5"/>
        <v>1</v>
      </c>
      <c r="U129" s="5">
        <f t="shared" si="6"/>
        <v>18</v>
      </c>
      <c r="V129" s="5" t="e">
        <f t="shared" si="7"/>
        <v>#N/A</v>
      </c>
    </row>
    <row r="130" spans="1:22">
      <c r="A130" s="1" t="s">
        <v>259</v>
      </c>
      <c r="B130" s="7">
        <v>73.7333</v>
      </c>
      <c r="C130" s="2">
        <v>89.25</v>
      </c>
      <c r="D130" s="8">
        <v>38460</v>
      </c>
      <c r="E130" s="2">
        <v>-0.84440000000000004</v>
      </c>
      <c r="F130" s="2">
        <v>5</v>
      </c>
      <c r="G130" s="2">
        <v>22.4618</v>
      </c>
      <c r="H130" s="2">
        <v>88.061599999999999</v>
      </c>
      <c r="I130" s="7">
        <v>1.3314999999999999</v>
      </c>
      <c r="J130" s="7">
        <v>1</v>
      </c>
      <c r="K130" s="2" t="s">
        <v>303</v>
      </c>
      <c r="L130" s="4">
        <v>129</v>
      </c>
      <c r="M130" s="4">
        <f>VLOOKUP($K130,'08.06.2020'!$K$2:$L$500,2,FALSE)</f>
        <v>130</v>
      </c>
      <c r="N130" s="4">
        <f>VLOOKUP($K130,'01.06.2020'!$K$2:$L$500,2,FALSE)</f>
        <v>133</v>
      </c>
      <c r="O130" s="4">
        <f>VLOOKUP($K130,'25.05.2020'!$K$2:$L$500,2,FALSE)</f>
        <v>143</v>
      </c>
      <c r="P130" s="4">
        <f>VLOOKUP($K130,'18.05.2020'!$K$2:$L$500,2,FALSE)</f>
        <v>140</v>
      </c>
      <c r="Q130" s="4">
        <f>VLOOKUP($K130,'11.05.2020'!$K$2:$L$500,2,FALSE)</f>
        <v>138</v>
      </c>
      <c r="R130" s="4">
        <f>VLOOKUP($K130,'04.05.2020'!$K$2:$L$500,2,FALSE)</f>
        <v>134</v>
      </c>
      <c r="S130" s="5">
        <f t="shared" ref="S130:S193" si="8">M130-$L130</f>
        <v>1</v>
      </c>
      <c r="T130" s="5">
        <f t="shared" ref="T130:T193" si="9">N130-$L130</f>
        <v>4</v>
      </c>
      <c r="U130" s="5">
        <f t="shared" ref="U130:U193" si="10">O130-$L130</f>
        <v>14</v>
      </c>
      <c r="V130" s="5">
        <f t="shared" ref="V130:V193" si="11">P130-$L130</f>
        <v>11</v>
      </c>
    </row>
    <row r="131" spans="1:22">
      <c r="A131" s="1" t="s">
        <v>267</v>
      </c>
      <c r="B131" s="7">
        <v>73.7333</v>
      </c>
      <c r="C131" s="2">
        <v>134.12</v>
      </c>
      <c r="D131" s="8">
        <v>1844761</v>
      </c>
      <c r="E131" s="2">
        <v>-3.5108000000000001</v>
      </c>
      <c r="F131" s="2">
        <v>11.8972</v>
      </c>
      <c r="G131" s="2">
        <v>44.744199999999999</v>
      </c>
      <c r="H131" s="2">
        <v>121.5001</v>
      </c>
      <c r="I131" s="7">
        <v>9.4093999999999998</v>
      </c>
      <c r="J131" s="7">
        <v>1</v>
      </c>
      <c r="K131" s="2" t="s">
        <v>283</v>
      </c>
      <c r="L131" s="4">
        <v>130</v>
      </c>
      <c r="M131" s="4">
        <f>VLOOKUP($K131,'08.06.2020'!$K$2:$L$500,2,FALSE)</f>
        <v>131</v>
      </c>
      <c r="N131" s="4">
        <f>VLOOKUP($K131,'01.06.2020'!$K$2:$L$500,2,FALSE)</f>
        <v>131</v>
      </c>
      <c r="O131" s="4">
        <f>VLOOKUP($K131,'25.05.2020'!$K$2:$L$500,2,FALSE)</f>
        <v>145</v>
      </c>
      <c r="P131" s="4">
        <f>VLOOKUP($K131,'18.05.2020'!$K$2:$L$500,2,FALSE)</f>
        <v>136</v>
      </c>
      <c r="Q131" s="4">
        <f>VLOOKUP($K131,'11.05.2020'!$K$2:$L$500,2,FALSE)</f>
        <v>133</v>
      </c>
      <c r="R131" s="4">
        <f>VLOOKUP($K131,'04.05.2020'!$K$2:$L$500,2,FALSE)</f>
        <v>127</v>
      </c>
      <c r="S131" s="5">
        <f t="shared" si="8"/>
        <v>1</v>
      </c>
      <c r="T131" s="5">
        <f t="shared" si="9"/>
        <v>1</v>
      </c>
      <c r="U131" s="5">
        <f t="shared" si="10"/>
        <v>15</v>
      </c>
      <c r="V131" s="5">
        <f t="shared" si="11"/>
        <v>6</v>
      </c>
    </row>
    <row r="132" spans="1:22">
      <c r="A132" s="1" t="s">
        <v>271</v>
      </c>
      <c r="B132" s="7">
        <v>73.7333</v>
      </c>
      <c r="C132" s="2">
        <v>52.29</v>
      </c>
      <c r="D132" s="8">
        <v>514540</v>
      </c>
      <c r="E132" s="2">
        <v>-6.2230999999999996</v>
      </c>
      <c r="F132" s="2">
        <v>8.6433</v>
      </c>
      <c r="G132" s="2">
        <v>10.948399999999999</v>
      </c>
      <c r="H132" s="2">
        <v>46.08</v>
      </c>
      <c r="I132" s="7">
        <v>11.876099999999999</v>
      </c>
      <c r="J132" s="7">
        <v>1</v>
      </c>
      <c r="K132" s="2" t="s">
        <v>294</v>
      </c>
      <c r="L132" s="4">
        <v>131</v>
      </c>
      <c r="M132" s="4">
        <f>VLOOKUP($K132,'08.06.2020'!$K$2:$L$500,2,FALSE)</f>
        <v>132</v>
      </c>
      <c r="N132" s="4">
        <f>VLOOKUP($K132,'01.06.2020'!$K$2:$L$500,2,FALSE)</f>
        <v>130</v>
      </c>
      <c r="O132" s="4">
        <f>VLOOKUP($K132,'25.05.2020'!$K$2:$L$500,2,FALSE)</f>
        <v>141</v>
      </c>
      <c r="P132" s="4">
        <f>VLOOKUP($K132,'18.05.2020'!$K$2:$L$500,2,FALSE)</f>
        <v>126</v>
      </c>
      <c r="Q132" s="4">
        <f>VLOOKUP($K132,'11.05.2020'!$K$2:$L$500,2,FALSE)</f>
        <v>128</v>
      </c>
      <c r="R132" s="4">
        <f>VLOOKUP($K132,'04.05.2020'!$K$2:$L$500,2,FALSE)</f>
        <v>118</v>
      </c>
      <c r="S132" s="5">
        <f t="shared" si="8"/>
        <v>1</v>
      </c>
      <c r="T132" s="5">
        <f t="shared" si="9"/>
        <v>-1</v>
      </c>
      <c r="U132" s="5">
        <f t="shared" si="10"/>
        <v>10</v>
      </c>
      <c r="V132" s="5">
        <f t="shared" si="11"/>
        <v>-5</v>
      </c>
    </row>
    <row r="133" spans="1:22">
      <c r="A133" s="1" t="s">
        <v>12</v>
      </c>
      <c r="B133" s="7">
        <v>73.466700000000003</v>
      </c>
      <c r="C133" s="2">
        <v>71.75</v>
      </c>
      <c r="D133" s="8">
        <v>1895845</v>
      </c>
      <c r="E133" s="2">
        <v>-5.0674999999999999</v>
      </c>
      <c r="F133" s="2">
        <v>4.0307000000000004</v>
      </c>
      <c r="G133" s="2">
        <v>-5.8399000000000001</v>
      </c>
      <c r="H133" s="2">
        <v>66.33</v>
      </c>
      <c r="I133" s="7">
        <v>7.5540000000000003</v>
      </c>
      <c r="J133" s="7">
        <v>0</v>
      </c>
      <c r="K133" s="2" t="s">
        <v>108</v>
      </c>
      <c r="L133" s="4">
        <v>132</v>
      </c>
      <c r="M133" s="4">
        <f>VLOOKUP($K133,'08.06.2020'!$K$2:$L$500,2,FALSE)</f>
        <v>125</v>
      </c>
      <c r="N133" s="4">
        <f>VLOOKUP($K133,'01.06.2020'!$K$2:$L$500,2,FALSE)</f>
        <v>113</v>
      </c>
      <c r="O133" s="4">
        <f>VLOOKUP($K133,'25.05.2020'!$K$2:$L$500,2,FALSE)</f>
        <v>96</v>
      </c>
      <c r="P133" s="4">
        <f>VLOOKUP($K133,'18.05.2020'!$K$2:$L$500,2,FALSE)</f>
        <v>91</v>
      </c>
      <c r="Q133" s="4">
        <f>VLOOKUP($K133,'11.05.2020'!$K$2:$L$500,2,FALSE)</f>
        <v>87</v>
      </c>
      <c r="R133" s="4">
        <f>VLOOKUP($K133,'04.05.2020'!$K$2:$L$500,2,FALSE)</f>
        <v>80</v>
      </c>
      <c r="S133" s="5">
        <f t="shared" si="8"/>
        <v>-7</v>
      </c>
      <c r="T133" s="5">
        <f t="shared" si="9"/>
        <v>-19</v>
      </c>
      <c r="U133" s="5">
        <f t="shared" si="10"/>
        <v>-36</v>
      </c>
      <c r="V133" s="5">
        <f t="shared" si="11"/>
        <v>-41</v>
      </c>
    </row>
    <row r="134" spans="1:22">
      <c r="A134" s="1" t="s">
        <v>258</v>
      </c>
      <c r="B134" s="7">
        <v>73.466700000000003</v>
      </c>
      <c r="C134" s="2">
        <v>64.709999999999994</v>
      </c>
      <c r="D134" s="8">
        <v>117691</v>
      </c>
      <c r="E134" s="2">
        <v>-3.4178999999999999</v>
      </c>
      <c r="F134" s="2">
        <v>3.6355</v>
      </c>
      <c r="G134" s="2">
        <v>7.9039000000000001</v>
      </c>
      <c r="H134" s="2">
        <v>60.45</v>
      </c>
      <c r="I134" s="7">
        <v>6.5831999999999997</v>
      </c>
      <c r="J134" s="7">
        <v>1</v>
      </c>
      <c r="K134" s="2" t="s">
        <v>302</v>
      </c>
      <c r="L134" s="4">
        <v>133</v>
      </c>
      <c r="M134" s="4">
        <f>VLOOKUP($K134,'08.06.2020'!$K$2:$L$500,2,FALSE)</f>
        <v>133</v>
      </c>
      <c r="N134" s="4">
        <f>VLOOKUP($K134,'01.06.2020'!$K$2:$L$500,2,FALSE)</f>
        <v>137</v>
      </c>
      <c r="O134" s="4">
        <f>VLOOKUP($K134,'25.05.2020'!$K$2:$L$500,2,FALSE)</f>
        <v>149</v>
      </c>
      <c r="P134" s="4">
        <f>VLOOKUP($K134,'18.05.2020'!$K$2:$L$500,2,FALSE)</f>
        <v>137</v>
      </c>
      <c r="Q134" s="4">
        <f>VLOOKUP($K134,'11.05.2020'!$K$2:$L$500,2,FALSE)</f>
        <v>132</v>
      </c>
      <c r="R134" s="4">
        <f>VLOOKUP($K134,'04.05.2020'!$K$2:$L$500,2,FALSE)</f>
        <v>129</v>
      </c>
      <c r="S134" s="5">
        <f t="shared" si="8"/>
        <v>0</v>
      </c>
      <c r="T134" s="5">
        <f t="shared" si="9"/>
        <v>4</v>
      </c>
      <c r="U134" s="5">
        <f t="shared" si="10"/>
        <v>16</v>
      </c>
      <c r="V134" s="5">
        <f t="shared" si="11"/>
        <v>4</v>
      </c>
    </row>
    <row r="135" spans="1:22">
      <c r="A135" s="1" t="s">
        <v>56</v>
      </c>
      <c r="B135" s="7">
        <v>73.466700000000003</v>
      </c>
      <c r="C135" s="2">
        <v>35.89</v>
      </c>
      <c r="D135" s="8">
        <v>74781</v>
      </c>
      <c r="E135" s="2">
        <v>-7.8089000000000004</v>
      </c>
      <c r="F135" s="2">
        <v>8.7904999999999998</v>
      </c>
      <c r="G135" s="2">
        <v>3.6983000000000001</v>
      </c>
      <c r="H135" s="2">
        <v>31.43</v>
      </c>
      <c r="I135" s="7">
        <v>12.4269</v>
      </c>
      <c r="J135" s="7">
        <v>1</v>
      </c>
      <c r="K135" s="2" t="s">
        <v>181</v>
      </c>
      <c r="L135" s="4">
        <v>134</v>
      </c>
      <c r="M135" s="4">
        <f>VLOOKUP($K135,'08.06.2020'!$K$2:$L$500,2,FALSE)</f>
        <v>134</v>
      </c>
      <c r="N135" s="4">
        <f>VLOOKUP($K135,'01.06.2020'!$K$2:$L$500,2,FALSE)</f>
        <v>135</v>
      </c>
      <c r="O135" s="4">
        <f>VLOOKUP($K135,'25.05.2020'!$K$2:$L$500,2,FALSE)</f>
        <v>133</v>
      </c>
      <c r="P135" s="4">
        <f>VLOOKUP($K135,'18.05.2020'!$K$2:$L$500,2,FALSE)</f>
        <v>118</v>
      </c>
      <c r="Q135" s="4">
        <f>VLOOKUP($K135,'11.05.2020'!$K$2:$L$500,2,FALSE)</f>
        <v>115</v>
      </c>
      <c r="R135" s="4">
        <f>VLOOKUP($K135,'04.05.2020'!$K$2:$L$500,2,FALSE)</f>
        <v>108</v>
      </c>
      <c r="S135" s="5">
        <f t="shared" si="8"/>
        <v>0</v>
      </c>
      <c r="T135" s="5">
        <f t="shared" si="9"/>
        <v>1</v>
      </c>
      <c r="U135" s="5">
        <f t="shared" si="10"/>
        <v>-1</v>
      </c>
      <c r="V135" s="5">
        <f t="shared" si="11"/>
        <v>-16</v>
      </c>
    </row>
    <row r="136" spans="1:22">
      <c r="A136" s="1" t="s">
        <v>322</v>
      </c>
      <c r="B136" s="7">
        <v>73.466700000000003</v>
      </c>
      <c r="C136" s="2">
        <v>79.209999999999994</v>
      </c>
      <c r="D136" s="8">
        <v>268573</v>
      </c>
      <c r="E136" s="2">
        <v>-15.319699999999999</v>
      </c>
      <c r="F136" s="2">
        <v>13.9384</v>
      </c>
      <c r="G136" s="2">
        <v>21.060700000000001</v>
      </c>
      <c r="H136" s="2">
        <v>65.504999999999995</v>
      </c>
      <c r="I136" s="7">
        <v>17.302099999999999</v>
      </c>
      <c r="J136" s="7">
        <v>1</v>
      </c>
      <c r="K136" s="2" t="s">
        <v>464</v>
      </c>
      <c r="L136" s="4">
        <v>135</v>
      </c>
      <c r="M136" s="4">
        <f>VLOOKUP($K136,'08.06.2020'!$K$2:$L$500,2,FALSE)</f>
        <v>135</v>
      </c>
      <c r="N136" s="4">
        <f>VLOOKUP($K136,'01.06.2020'!$K$2:$L$500,2,FALSE)</f>
        <v>140</v>
      </c>
      <c r="O136" s="4">
        <f>VLOOKUP($K136,'25.05.2020'!$K$2:$L$500,2,FALSE)</f>
        <v>155</v>
      </c>
      <c r="P136" s="4">
        <f>VLOOKUP($K136,'18.05.2020'!$K$2:$L$500,2,FALSE)</f>
        <v>161</v>
      </c>
      <c r="Q136" s="4">
        <f>VLOOKUP($K136,'11.05.2020'!$K$2:$L$500,2,FALSE)</f>
        <v>173</v>
      </c>
      <c r="R136" s="4">
        <f>VLOOKUP($K136,'04.05.2020'!$K$2:$L$500,2,FALSE)</f>
        <v>194</v>
      </c>
      <c r="S136" s="5">
        <f t="shared" si="8"/>
        <v>0</v>
      </c>
      <c r="T136" s="5">
        <f t="shared" si="9"/>
        <v>5</v>
      </c>
      <c r="U136" s="5">
        <f t="shared" si="10"/>
        <v>20</v>
      </c>
      <c r="V136" s="5">
        <f t="shared" si="11"/>
        <v>26</v>
      </c>
    </row>
    <row r="137" spans="1:22">
      <c r="A137" s="1" t="s">
        <v>251</v>
      </c>
      <c r="B137" s="7">
        <v>73.333299999999994</v>
      </c>
      <c r="C137" s="2">
        <v>105.39</v>
      </c>
      <c r="D137" s="8">
        <v>591259</v>
      </c>
      <c r="E137" s="2">
        <v>-10.7621</v>
      </c>
      <c r="F137" s="2">
        <v>-13.430300000000001</v>
      </c>
      <c r="G137" s="2">
        <v>43.6614</v>
      </c>
      <c r="H137" s="2">
        <v>105.24</v>
      </c>
      <c r="I137" s="7">
        <v>0.14230000000000001</v>
      </c>
      <c r="J137" s="7">
        <v>0</v>
      </c>
      <c r="K137" s="2" t="s">
        <v>299</v>
      </c>
      <c r="L137" s="4">
        <v>136</v>
      </c>
      <c r="M137" s="4">
        <f>VLOOKUP($K137,'08.06.2020'!$K$2:$L$500,2,FALSE)</f>
        <v>128</v>
      </c>
      <c r="N137" s="4">
        <f>VLOOKUP($K137,'01.06.2020'!$K$2:$L$500,2,FALSE)</f>
        <v>117</v>
      </c>
      <c r="O137" s="4">
        <f>VLOOKUP($K137,'25.05.2020'!$K$2:$L$500,2,FALSE)</f>
        <v>123</v>
      </c>
      <c r="P137" s="4">
        <f>VLOOKUP($K137,'18.05.2020'!$K$2:$L$500,2,FALSE)</f>
        <v>122</v>
      </c>
      <c r="Q137" s="4">
        <f>VLOOKUP($K137,'11.05.2020'!$K$2:$L$500,2,FALSE)</f>
        <v>120</v>
      </c>
      <c r="R137" s="4">
        <f>VLOOKUP($K137,'04.05.2020'!$K$2:$L$500,2,FALSE)</f>
        <v>116</v>
      </c>
      <c r="S137" s="5">
        <f t="shared" si="8"/>
        <v>-8</v>
      </c>
      <c r="T137" s="5">
        <f t="shared" si="9"/>
        <v>-19</v>
      </c>
      <c r="U137" s="5">
        <f t="shared" si="10"/>
        <v>-13</v>
      </c>
      <c r="V137" s="5">
        <f t="shared" si="11"/>
        <v>-14</v>
      </c>
    </row>
    <row r="138" spans="1:22">
      <c r="A138" s="1" t="s">
        <v>317</v>
      </c>
      <c r="B138" s="7">
        <v>73.333299999999994</v>
      </c>
      <c r="C138" s="2">
        <v>69.17</v>
      </c>
      <c r="D138" s="8">
        <v>600896</v>
      </c>
      <c r="E138" s="2">
        <v>-2.0670999999999999</v>
      </c>
      <c r="F138" s="2">
        <v>5.6031000000000004</v>
      </c>
      <c r="G138" s="2">
        <v>19.940999999999999</v>
      </c>
      <c r="H138" s="2">
        <v>65.7</v>
      </c>
      <c r="I138" s="7">
        <v>5.0166000000000004</v>
      </c>
      <c r="J138" s="7">
        <v>1</v>
      </c>
      <c r="K138" s="2" t="s">
        <v>459</v>
      </c>
      <c r="L138" s="4">
        <v>137</v>
      </c>
      <c r="M138" s="4">
        <f>VLOOKUP($K138,'08.06.2020'!$K$2:$L$500,2,FALSE)</f>
        <v>136</v>
      </c>
      <c r="N138" s="4">
        <f>VLOOKUP($K138,'01.06.2020'!$K$2:$L$500,2,FALSE)</f>
        <v>139</v>
      </c>
      <c r="O138" s="4">
        <f>VLOOKUP($K138,'25.05.2020'!$K$2:$L$500,2,FALSE)</f>
        <v>152</v>
      </c>
      <c r="P138" s="4">
        <f>VLOOKUP($K138,'18.05.2020'!$K$2:$L$500,2,FALSE)</f>
        <v>156</v>
      </c>
      <c r="Q138" s="4">
        <f>VLOOKUP($K138,'11.05.2020'!$K$2:$L$500,2,FALSE)</f>
        <v>154</v>
      </c>
      <c r="R138" s="4">
        <f>VLOOKUP($K138,'04.05.2020'!$K$2:$L$500,2,FALSE)</f>
        <v>148</v>
      </c>
      <c r="S138" s="5">
        <f t="shared" si="8"/>
        <v>-1</v>
      </c>
      <c r="T138" s="5">
        <f t="shared" si="9"/>
        <v>2</v>
      </c>
      <c r="U138" s="5">
        <f t="shared" si="10"/>
        <v>15</v>
      </c>
      <c r="V138" s="5">
        <f t="shared" si="11"/>
        <v>19</v>
      </c>
    </row>
    <row r="139" spans="1:22">
      <c r="A139" s="1" t="s">
        <v>372</v>
      </c>
      <c r="B139" s="7">
        <v>73.333299999999994</v>
      </c>
      <c r="C139" s="2">
        <v>116.9</v>
      </c>
      <c r="D139" s="8">
        <v>6107694</v>
      </c>
      <c r="E139" s="2">
        <v>-3.8098000000000001</v>
      </c>
      <c r="F139" s="2">
        <v>-2.0855999999999999</v>
      </c>
      <c r="G139" s="2">
        <v>34.151899999999998</v>
      </c>
      <c r="H139" s="2">
        <v>114.23</v>
      </c>
      <c r="I139" s="7">
        <v>2.2839999999999998</v>
      </c>
      <c r="J139" s="7">
        <v>1</v>
      </c>
      <c r="K139" s="2" t="s">
        <v>514</v>
      </c>
      <c r="L139" s="4">
        <v>138</v>
      </c>
      <c r="M139" s="4">
        <f>VLOOKUP($K139,'08.06.2020'!$K$2:$L$500,2,FALSE)</f>
        <v>145</v>
      </c>
      <c r="N139" s="4">
        <f>VLOOKUP($K139,'01.06.2020'!$K$2:$L$500,2,FALSE)</f>
        <v>155</v>
      </c>
      <c r="O139" s="4">
        <f>VLOOKUP($K139,'25.05.2020'!$K$2:$L$500,2,FALSE)</f>
        <v>184</v>
      </c>
      <c r="P139" s="4">
        <f>VLOOKUP($K139,'18.05.2020'!$K$2:$L$500,2,FALSE)</f>
        <v>211</v>
      </c>
      <c r="Q139" s="4">
        <f>VLOOKUP($K139,'11.05.2020'!$K$2:$L$500,2,FALSE)</f>
        <v>253</v>
      </c>
      <c r="R139" s="4">
        <f>VLOOKUP($K139,'04.05.2020'!$K$2:$L$500,2,FALSE)</f>
        <v>270</v>
      </c>
      <c r="S139" s="5">
        <f t="shared" si="8"/>
        <v>7</v>
      </c>
      <c r="T139" s="5">
        <f t="shared" si="9"/>
        <v>17</v>
      </c>
      <c r="U139" s="5">
        <f t="shared" si="10"/>
        <v>46</v>
      </c>
      <c r="V139" s="5">
        <f t="shared" si="11"/>
        <v>73</v>
      </c>
    </row>
    <row r="140" spans="1:22">
      <c r="A140" s="1" t="s">
        <v>53</v>
      </c>
      <c r="B140" s="7">
        <v>73.2</v>
      </c>
      <c r="C140" s="2">
        <v>57.53</v>
      </c>
      <c r="D140" s="8">
        <v>85705</v>
      </c>
      <c r="E140" s="2">
        <v>-8.0696999999999992</v>
      </c>
      <c r="F140" s="2">
        <v>13.025499999999999</v>
      </c>
      <c r="G140" s="2">
        <v>-8.9715000000000007</v>
      </c>
      <c r="H140" s="2">
        <v>47.683999999999997</v>
      </c>
      <c r="I140" s="7">
        <v>17.114599999999999</v>
      </c>
      <c r="J140" s="7">
        <v>1</v>
      </c>
      <c r="K140" s="2" t="s">
        <v>127</v>
      </c>
      <c r="L140" s="4">
        <v>139</v>
      </c>
      <c r="M140" s="4">
        <f>VLOOKUP($K140,'08.06.2020'!$K$2:$L$500,2,FALSE)</f>
        <v>137</v>
      </c>
      <c r="N140" s="4">
        <f>VLOOKUP($K140,'01.06.2020'!$K$2:$L$500,2,FALSE)</f>
        <v>136</v>
      </c>
      <c r="O140" s="4">
        <f>VLOOKUP($K140,'25.05.2020'!$K$2:$L$500,2,FALSE)</f>
        <v>137</v>
      </c>
      <c r="P140" s="4">
        <f>VLOOKUP($K140,'18.05.2020'!$K$2:$L$500,2,FALSE)</f>
        <v>123</v>
      </c>
      <c r="Q140" s="4">
        <f>VLOOKUP($K140,'11.05.2020'!$K$2:$L$500,2,FALSE)</f>
        <v>117</v>
      </c>
      <c r="R140" s="4">
        <f>VLOOKUP($K140,'04.05.2020'!$K$2:$L$500,2,FALSE)</f>
        <v>113</v>
      </c>
      <c r="S140" s="5">
        <f t="shared" si="8"/>
        <v>-2</v>
      </c>
      <c r="T140" s="5">
        <f t="shared" si="9"/>
        <v>-3</v>
      </c>
      <c r="U140" s="5">
        <f t="shared" si="10"/>
        <v>-2</v>
      </c>
      <c r="V140" s="5">
        <f t="shared" si="11"/>
        <v>-16</v>
      </c>
    </row>
    <row r="141" spans="1:22">
      <c r="A141" s="1" t="s">
        <v>209</v>
      </c>
      <c r="B141" s="7">
        <v>73.066699999999997</v>
      </c>
      <c r="C141" s="2">
        <v>200.04</v>
      </c>
      <c r="D141" s="8">
        <v>624865</v>
      </c>
      <c r="E141" s="2">
        <v>-7.1654</v>
      </c>
      <c r="F141" s="2">
        <v>17.373699999999999</v>
      </c>
      <c r="G141" s="2">
        <v>36.676699999999997</v>
      </c>
      <c r="H141" s="2">
        <v>174.19399999999999</v>
      </c>
      <c r="I141" s="7">
        <v>12.920400000000001</v>
      </c>
      <c r="J141" s="7">
        <v>1</v>
      </c>
      <c r="K141" s="2" t="s">
        <v>217</v>
      </c>
      <c r="L141" s="4">
        <v>140</v>
      </c>
      <c r="M141" s="4">
        <f>VLOOKUP($K141,'08.06.2020'!$K$2:$L$500,2,FALSE)</f>
        <v>138</v>
      </c>
      <c r="N141" s="4">
        <f>VLOOKUP($K141,'01.06.2020'!$K$2:$L$500,2,FALSE)</f>
        <v>138</v>
      </c>
      <c r="O141" s="4">
        <f>VLOOKUP($K141,'25.05.2020'!$K$2:$L$500,2,FALSE)</f>
        <v>142</v>
      </c>
      <c r="P141" s="4">
        <f>VLOOKUP($K141,'18.05.2020'!$K$2:$L$500,2,FALSE)</f>
        <v>127</v>
      </c>
      <c r="Q141" s="4">
        <f>VLOOKUP($K141,'11.05.2020'!$K$2:$L$500,2,FALSE)</f>
        <v>123</v>
      </c>
      <c r="R141" s="4">
        <f>VLOOKUP($K141,'04.05.2020'!$K$2:$L$500,2,FALSE)</f>
        <v>117</v>
      </c>
      <c r="S141" s="5">
        <f t="shared" si="8"/>
        <v>-2</v>
      </c>
      <c r="T141" s="5">
        <f t="shared" si="9"/>
        <v>-2</v>
      </c>
      <c r="U141" s="5">
        <f t="shared" si="10"/>
        <v>2</v>
      </c>
      <c r="V141" s="5">
        <f t="shared" si="11"/>
        <v>-13</v>
      </c>
    </row>
    <row r="142" spans="1:22">
      <c r="A142" s="1" t="s">
        <v>327</v>
      </c>
      <c r="B142" s="7">
        <v>73.066699999999997</v>
      </c>
      <c r="C142" s="2">
        <v>68.040000000000006</v>
      </c>
      <c r="D142" s="8">
        <v>65560</v>
      </c>
      <c r="E142" s="2">
        <v>-2.7305000000000001</v>
      </c>
      <c r="F142" s="2">
        <v>11.2674</v>
      </c>
      <c r="G142" s="2">
        <v>11.7425</v>
      </c>
      <c r="H142" s="2">
        <v>58.38</v>
      </c>
      <c r="I142" s="7">
        <v>14.1975</v>
      </c>
      <c r="J142" s="7">
        <v>1</v>
      </c>
      <c r="K142" s="2" t="s">
        <v>469</v>
      </c>
      <c r="L142" s="4">
        <v>141</v>
      </c>
      <c r="M142" s="4">
        <f>VLOOKUP($K142,'08.06.2020'!$K$2:$L$500,2,FALSE)</f>
        <v>139</v>
      </c>
      <c r="N142" s="4">
        <f>VLOOKUP($K142,'01.06.2020'!$K$2:$L$500,2,FALSE)</f>
        <v>141</v>
      </c>
      <c r="O142" s="4">
        <f>VLOOKUP($K142,'25.05.2020'!$K$2:$L$500,2,FALSE)</f>
        <v>157</v>
      </c>
      <c r="P142" s="4">
        <f>VLOOKUP($K142,'18.05.2020'!$K$2:$L$500,2,FALSE)</f>
        <v>166</v>
      </c>
      <c r="Q142" s="4">
        <f>VLOOKUP($K142,'11.05.2020'!$K$2:$L$500,2,FALSE)</f>
        <v>189</v>
      </c>
      <c r="R142" s="4">
        <f>VLOOKUP($K142,'04.05.2020'!$K$2:$L$500,2,FALSE)</f>
        <v>205</v>
      </c>
      <c r="S142" s="5">
        <f t="shared" si="8"/>
        <v>-2</v>
      </c>
      <c r="T142" s="5">
        <f t="shared" si="9"/>
        <v>0</v>
      </c>
      <c r="U142" s="5">
        <f t="shared" si="10"/>
        <v>16</v>
      </c>
      <c r="V142" s="5">
        <f t="shared" si="11"/>
        <v>25</v>
      </c>
    </row>
    <row r="143" spans="1:22">
      <c r="A143" s="1" t="s">
        <v>368</v>
      </c>
      <c r="B143" s="7">
        <v>73.066699999999997</v>
      </c>
      <c r="C143" s="2">
        <v>158.85</v>
      </c>
      <c r="D143" s="8">
        <v>1071674</v>
      </c>
      <c r="E143" s="2">
        <v>7.3383000000000003</v>
      </c>
      <c r="F143" s="2">
        <v>19.535</v>
      </c>
      <c r="G143" s="2">
        <v>25.009799999999998</v>
      </c>
      <c r="H143" s="2">
        <v>141</v>
      </c>
      <c r="I143" s="7">
        <v>11.237</v>
      </c>
      <c r="J143" s="7">
        <v>1</v>
      </c>
      <c r="K143" s="2" t="s">
        <v>510</v>
      </c>
      <c r="L143" s="4">
        <v>142</v>
      </c>
      <c r="M143" s="4">
        <f>VLOOKUP($K143,'08.06.2020'!$K$2:$L$500,2,FALSE)</f>
        <v>140</v>
      </c>
      <c r="N143" s="4">
        <f>VLOOKUP($K143,'01.06.2020'!$K$2:$L$500,2,FALSE)</f>
        <v>145</v>
      </c>
      <c r="O143" s="4">
        <f>VLOOKUP($K143,'25.05.2020'!$K$2:$L$500,2,FALSE)</f>
        <v>186</v>
      </c>
      <c r="P143" s="4">
        <f>VLOOKUP($K143,'18.05.2020'!$K$2:$L$500,2,FALSE)</f>
        <v>207</v>
      </c>
      <c r="Q143" s="4">
        <f>VLOOKUP($K143,'11.05.2020'!$K$2:$L$500,2,FALSE)</f>
        <v>220</v>
      </c>
      <c r="R143" s="4">
        <f>VLOOKUP($K143,'04.05.2020'!$K$2:$L$500,2,FALSE)</f>
        <v>225</v>
      </c>
      <c r="S143" s="5">
        <f t="shared" si="8"/>
        <v>-2</v>
      </c>
      <c r="T143" s="5">
        <f t="shared" si="9"/>
        <v>3</v>
      </c>
      <c r="U143" s="5">
        <f t="shared" si="10"/>
        <v>44</v>
      </c>
      <c r="V143" s="5">
        <f t="shared" si="11"/>
        <v>65</v>
      </c>
    </row>
    <row r="144" spans="1:22">
      <c r="A144" s="1" t="s">
        <v>320</v>
      </c>
      <c r="B144" s="7">
        <v>72.933300000000003</v>
      </c>
      <c r="C144" s="2">
        <v>169.97</v>
      </c>
      <c r="D144" s="8">
        <v>308748</v>
      </c>
      <c r="E144" s="2">
        <v>-3.2502</v>
      </c>
      <c r="F144" s="2">
        <v>-3.7269999999999999</v>
      </c>
      <c r="G144" s="2">
        <v>42.198599999999999</v>
      </c>
      <c r="H144" s="2">
        <v>175.73</v>
      </c>
      <c r="I144" s="7">
        <v>-3.3887999999999998</v>
      </c>
      <c r="J144" s="7">
        <v>0</v>
      </c>
      <c r="K144" s="2" t="s">
        <v>462</v>
      </c>
      <c r="L144" s="4">
        <v>143</v>
      </c>
      <c r="M144" s="4">
        <f>VLOOKUP($K144,'08.06.2020'!$K$2:$L$500,2,FALSE)</f>
        <v>142</v>
      </c>
      <c r="N144" s="4">
        <f>VLOOKUP($K144,'01.06.2020'!$K$2:$L$500,2,FALSE)</f>
        <v>147</v>
      </c>
      <c r="O144" s="4">
        <f>VLOOKUP($K144,'25.05.2020'!$K$2:$L$500,2,FALSE)</f>
        <v>159</v>
      </c>
      <c r="P144" s="4">
        <f>VLOOKUP($K144,'18.05.2020'!$K$2:$L$500,2,FALSE)</f>
        <v>159</v>
      </c>
      <c r="Q144" s="4">
        <f>VLOOKUP($K144,'11.05.2020'!$K$2:$L$500,2,FALSE)</f>
        <v>155</v>
      </c>
      <c r="R144" s="4">
        <f>VLOOKUP($K144,'04.05.2020'!$K$2:$L$500,2,FALSE)</f>
        <v>153</v>
      </c>
      <c r="S144" s="5">
        <f t="shared" si="8"/>
        <v>-1</v>
      </c>
      <c r="T144" s="5">
        <f t="shared" si="9"/>
        <v>4</v>
      </c>
      <c r="U144" s="5">
        <f t="shared" si="10"/>
        <v>16</v>
      </c>
      <c r="V144" s="5">
        <f t="shared" si="11"/>
        <v>16</v>
      </c>
    </row>
    <row r="145" spans="1:22">
      <c r="A145" s="1" t="s">
        <v>422</v>
      </c>
      <c r="B145" s="7">
        <v>72.933300000000003</v>
      </c>
      <c r="C145" s="2">
        <v>168.38</v>
      </c>
      <c r="D145" s="8">
        <v>3057277</v>
      </c>
      <c r="E145" s="2">
        <v>-2.7997000000000001</v>
      </c>
      <c r="F145" s="2">
        <v>5.0602</v>
      </c>
      <c r="G145" s="2">
        <v>20.8324</v>
      </c>
      <c r="H145" s="2">
        <v>155.61000000000001</v>
      </c>
      <c r="I145" s="7">
        <v>7.5839999999999996</v>
      </c>
      <c r="J145" s="7">
        <v>1</v>
      </c>
      <c r="K145" s="2" t="s">
        <v>564</v>
      </c>
      <c r="L145" s="4">
        <v>144</v>
      </c>
      <c r="M145" s="4">
        <f>VLOOKUP($K145,'08.06.2020'!$K$2:$L$500,2,FALSE)</f>
        <v>168</v>
      </c>
      <c r="N145" s="4">
        <f>VLOOKUP($K145,'01.06.2020'!$K$2:$L$500,2,FALSE)</f>
        <v>195</v>
      </c>
      <c r="O145" s="4">
        <f>VLOOKUP($K145,'25.05.2020'!$K$2:$L$500,2,FALSE)</f>
        <v>225</v>
      </c>
      <c r="P145" s="4">
        <f>VLOOKUP($K145,'18.05.2020'!$K$2:$L$500,2,FALSE)</f>
        <v>261</v>
      </c>
      <c r="Q145" s="4">
        <f>VLOOKUP($K145,'11.05.2020'!$K$2:$L$500,2,FALSE)</f>
        <v>282</v>
      </c>
      <c r="R145" s="4">
        <f>VLOOKUP($K145,'04.05.2020'!$K$2:$L$500,2,FALSE)</f>
        <v>319</v>
      </c>
      <c r="S145" s="5">
        <f t="shared" si="8"/>
        <v>24</v>
      </c>
      <c r="T145" s="5">
        <f t="shared" si="9"/>
        <v>51</v>
      </c>
      <c r="U145" s="5">
        <f t="shared" si="10"/>
        <v>81</v>
      </c>
      <c r="V145" s="5">
        <f t="shared" si="11"/>
        <v>117</v>
      </c>
    </row>
    <row r="146" spans="1:22">
      <c r="A146" s="1" t="s">
        <v>418</v>
      </c>
      <c r="B146" s="7">
        <v>72.933300000000003</v>
      </c>
      <c r="C146" s="2">
        <v>30.75</v>
      </c>
      <c r="D146" s="8">
        <v>1369917</v>
      </c>
      <c r="E146" s="2">
        <v>9.0038999999999998</v>
      </c>
      <c r="F146" s="2">
        <v>6.9565000000000001</v>
      </c>
      <c r="G146" s="2">
        <v>60.8264</v>
      </c>
      <c r="H146" s="2">
        <v>27.64</v>
      </c>
      <c r="I146" s="7">
        <v>10.113799999999999</v>
      </c>
      <c r="J146" s="7">
        <v>1</v>
      </c>
      <c r="K146" s="2" t="s">
        <v>560</v>
      </c>
      <c r="L146" s="4">
        <v>145</v>
      </c>
      <c r="M146" s="4">
        <f>VLOOKUP($K146,'08.06.2020'!$K$2:$L$500,2,FALSE)</f>
        <v>170</v>
      </c>
      <c r="N146" s="4">
        <f>VLOOKUP($K146,'01.06.2020'!$K$2:$L$500,2,FALSE)</f>
        <v>205</v>
      </c>
      <c r="O146" s="4">
        <f>VLOOKUP($K146,'25.05.2020'!$K$2:$L$500,2,FALSE)</f>
        <v>236</v>
      </c>
      <c r="P146" s="4">
        <f>VLOOKUP($K146,'18.05.2020'!$K$2:$L$500,2,FALSE)</f>
        <v>257</v>
      </c>
      <c r="Q146" s="4">
        <f>VLOOKUP($K146,'11.05.2020'!$K$2:$L$500,2,FALSE)</f>
        <v>281</v>
      </c>
      <c r="R146" s="4">
        <f>VLOOKUP($K146,'04.05.2020'!$K$2:$L$500,2,FALSE)</f>
        <v>311</v>
      </c>
      <c r="S146" s="5">
        <f t="shared" si="8"/>
        <v>25</v>
      </c>
      <c r="T146" s="5">
        <f t="shared" si="9"/>
        <v>60</v>
      </c>
      <c r="U146" s="5">
        <f t="shared" si="10"/>
        <v>91</v>
      </c>
      <c r="V146" s="5">
        <f t="shared" si="11"/>
        <v>112</v>
      </c>
    </row>
    <row r="147" spans="1:22">
      <c r="A147" s="1" t="s">
        <v>256</v>
      </c>
      <c r="B147" s="7">
        <v>72.933300000000003</v>
      </c>
      <c r="C147" s="2">
        <v>69.81</v>
      </c>
      <c r="D147" s="8">
        <v>1801894</v>
      </c>
      <c r="E147" s="2">
        <v>-5.0979000000000001</v>
      </c>
      <c r="F147" s="2">
        <v>4.4122000000000003</v>
      </c>
      <c r="G147" s="2">
        <v>17.604399999999998</v>
      </c>
      <c r="H147" s="2">
        <v>66.094999999999999</v>
      </c>
      <c r="I147" s="7">
        <v>5.3216000000000001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 t="shared" si="8"/>
        <v>-3</v>
      </c>
      <c r="T147" s="5">
        <f t="shared" si="9"/>
        <v>-4</v>
      </c>
      <c r="U147" s="5">
        <f t="shared" si="10"/>
        <v>1</v>
      </c>
      <c r="V147" s="5">
        <f t="shared" si="11"/>
        <v>-16</v>
      </c>
    </row>
    <row r="148" spans="1:22">
      <c r="A148" s="1" t="s">
        <v>326</v>
      </c>
      <c r="B148" s="7">
        <v>72.933300000000003</v>
      </c>
      <c r="C148" s="2">
        <v>36.74</v>
      </c>
      <c r="D148" s="8">
        <v>2156858</v>
      </c>
      <c r="E148" s="2">
        <v>-3.7464</v>
      </c>
      <c r="F148" s="2">
        <v>-7.3625999999999996</v>
      </c>
      <c r="G148" s="2">
        <v>-4.3478000000000003</v>
      </c>
      <c r="H148" s="2">
        <v>36.200000000000003</v>
      </c>
      <c r="I148" s="7">
        <v>1.4698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 t="shared" si="8"/>
        <v>-3</v>
      </c>
      <c r="T148" s="5">
        <f t="shared" si="9"/>
        <v>-1</v>
      </c>
      <c r="U148" s="5">
        <f t="shared" si="10"/>
        <v>16</v>
      </c>
      <c r="V148" s="5">
        <f t="shared" si="11"/>
        <v>18</v>
      </c>
    </row>
    <row r="149" spans="1:22">
      <c r="A149" s="1" t="s">
        <v>272</v>
      </c>
      <c r="B149" s="7">
        <v>72.933300000000003</v>
      </c>
      <c r="C149" s="2">
        <v>191.46</v>
      </c>
      <c r="D149" s="8">
        <v>289042</v>
      </c>
      <c r="E149" s="2">
        <v>-5.2927999999999997</v>
      </c>
      <c r="F149" s="2">
        <v>6.8891999999999998</v>
      </c>
      <c r="G149" s="2">
        <v>4.7031000000000001</v>
      </c>
      <c r="H149" s="2">
        <v>168.69</v>
      </c>
      <c r="I149" s="7">
        <v>11.892799999999999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 t="shared" si="8"/>
        <v>-2</v>
      </c>
      <c r="T149" s="5">
        <f t="shared" si="9"/>
        <v>-5</v>
      </c>
      <c r="U149" s="5">
        <f t="shared" si="10"/>
        <v>14</v>
      </c>
      <c r="V149" s="5">
        <f t="shared" si="11"/>
        <v>0</v>
      </c>
    </row>
    <row r="150" spans="1:22">
      <c r="A150" s="1" t="s">
        <v>323</v>
      </c>
      <c r="B150" s="7">
        <v>72.933300000000003</v>
      </c>
      <c r="C150" s="2">
        <v>258.33</v>
      </c>
      <c r="D150" s="8">
        <v>379843</v>
      </c>
      <c r="E150" s="2">
        <v>-6.9249000000000001</v>
      </c>
      <c r="F150" s="2">
        <v>12.219799999999999</v>
      </c>
      <c r="G150" s="2">
        <v>33.856699999999996</v>
      </c>
      <c r="H150" s="2">
        <v>215.52</v>
      </c>
      <c r="I150" s="7">
        <v>16.5718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 t="shared" si="8"/>
        <v>-1</v>
      </c>
      <c r="T150" s="5">
        <f t="shared" si="9"/>
        <v>-5</v>
      </c>
      <c r="U150" s="5">
        <f t="shared" si="10"/>
        <v>12</v>
      </c>
      <c r="V150" s="5">
        <f t="shared" si="11"/>
        <v>13</v>
      </c>
    </row>
    <row r="151" spans="1:22">
      <c r="A151" s="1" t="s">
        <v>340</v>
      </c>
      <c r="B151" s="7">
        <v>72.8</v>
      </c>
      <c r="C151" s="1">
        <v>76.97</v>
      </c>
      <c r="D151" s="8">
        <v>1061392</v>
      </c>
      <c r="E151" s="2">
        <v>-4.4207000000000001</v>
      </c>
      <c r="F151" s="2">
        <v>8.0736000000000008</v>
      </c>
      <c r="G151" s="2">
        <v>17.907499999999999</v>
      </c>
      <c r="H151" s="2">
        <v>68.341300000000004</v>
      </c>
      <c r="I151" s="7">
        <v>11.2105</v>
      </c>
      <c r="J151" s="7">
        <v>1</v>
      </c>
      <c r="K151" s="1" t="s">
        <v>482</v>
      </c>
      <c r="L151" s="4">
        <v>150</v>
      </c>
      <c r="M151" s="4">
        <f>VLOOKUP($K151,'08.06.2020'!$K$2:$L$500,2,FALSE)</f>
        <v>162</v>
      </c>
      <c r="N151" s="4">
        <f>VLOOKUP($K151,'01.06.2020'!$K$2:$L$500,2,FALSE)</f>
        <v>171</v>
      </c>
      <c r="O151" s="4">
        <f>VLOOKUP($K151,'25.05.2020'!$K$2:$L$500,2,FALSE)</f>
        <v>187</v>
      </c>
      <c r="P151" s="4">
        <f>VLOOKUP($K151,'18.05.2020'!$K$2:$L$500,2,FALSE)</f>
        <v>179</v>
      </c>
      <c r="Q151" s="4">
        <f>VLOOKUP($K151,'11.05.2020'!$K$2:$L$500,2,FALSE)</f>
        <v>167</v>
      </c>
      <c r="R151" s="4">
        <f>VLOOKUP($K151,'04.05.2020'!$K$2:$L$500,2,FALSE)</f>
        <v>167</v>
      </c>
      <c r="S151" s="5">
        <f t="shared" si="8"/>
        <v>12</v>
      </c>
      <c r="T151" s="5">
        <f t="shared" si="9"/>
        <v>21</v>
      </c>
      <c r="U151" s="5">
        <f t="shared" si="10"/>
        <v>37</v>
      </c>
      <c r="V151" s="5">
        <f t="shared" si="11"/>
        <v>29</v>
      </c>
    </row>
    <row r="152" spans="1:22">
      <c r="A152" s="1" t="s">
        <v>330</v>
      </c>
      <c r="B152" s="7">
        <v>72.8</v>
      </c>
      <c r="C152" s="2">
        <v>79.760000000000005</v>
      </c>
      <c r="D152" s="8">
        <v>3583026</v>
      </c>
      <c r="E152" s="2">
        <v>1.3210999999999999</v>
      </c>
      <c r="F152" s="2">
        <v>0.9365</v>
      </c>
      <c r="G152" s="2">
        <v>16.506</v>
      </c>
      <c r="H152" s="2">
        <v>74.819999999999993</v>
      </c>
      <c r="I152" s="7">
        <v>6.1936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 t="shared" si="8"/>
        <v>-2</v>
      </c>
      <c r="T152" s="5">
        <f t="shared" si="9"/>
        <v>-2</v>
      </c>
      <c r="U152" s="5">
        <f t="shared" si="10"/>
        <v>18</v>
      </c>
      <c r="V152" s="5">
        <f t="shared" si="11"/>
        <v>18</v>
      </c>
    </row>
    <row r="153" spans="1:22">
      <c r="A153" s="1" t="s">
        <v>369</v>
      </c>
      <c r="B153" s="7">
        <v>72.8</v>
      </c>
      <c r="C153" s="2">
        <v>111.13</v>
      </c>
      <c r="D153" s="8">
        <v>368665</v>
      </c>
      <c r="E153" s="2">
        <v>-7.4611000000000001</v>
      </c>
      <c r="F153" s="2">
        <v>-11.8855</v>
      </c>
      <c r="G153" s="2">
        <v>43.171900000000001</v>
      </c>
      <c r="H153" s="2">
        <v>112.5</v>
      </c>
      <c r="I153" s="7">
        <v>-1.2327999999999999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 t="shared" si="8"/>
        <v>-2</v>
      </c>
      <c r="T153" s="5">
        <f t="shared" si="9"/>
        <v>-1</v>
      </c>
      <c r="U153" s="5">
        <f t="shared" si="10"/>
        <v>21</v>
      </c>
      <c r="V153" s="5">
        <f t="shared" si="11"/>
        <v>56</v>
      </c>
    </row>
    <row r="154" spans="1:22">
      <c r="A154" s="1" t="s">
        <v>335</v>
      </c>
      <c r="B154" s="7">
        <v>72.8</v>
      </c>
      <c r="C154" s="2">
        <v>155.52000000000001</v>
      </c>
      <c r="D154" s="8">
        <v>334245</v>
      </c>
      <c r="E154" s="2">
        <v>-1.6754</v>
      </c>
      <c r="F154" s="2">
        <v>6.7984999999999998</v>
      </c>
      <c r="G154" s="2">
        <v>33.482100000000003</v>
      </c>
      <c r="H154" s="2">
        <v>156.06</v>
      </c>
      <c r="I154" s="7">
        <v>-0.34720000000000001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 t="shared" si="8"/>
        <v>-2</v>
      </c>
      <c r="T154" s="5">
        <f t="shared" si="9"/>
        <v>-3</v>
      </c>
      <c r="U154" s="5">
        <f t="shared" si="10"/>
        <v>18</v>
      </c>
      <c r="V154" s="5">
        <f t="shared" si="11"/>
        <v>21</v>
      </c>
    </row>
    <row r="155" spans="1:22">
      <c r="A155" s="1" t="s">
        <v>388</v>
      </c>
      <c r="B155" s="7">
        <v>72.8</v>
      </c>
      <c r="C155" s="2">
        <v>115.15</v>
      </c>
      <c r="D155" s="8">
        <v>804463</v>
      </c>
      <c r="E155" s="2">
        <v>-3.9615999999999998</v>
      </c>
      <c r="F155" s="2">
        <v>6.1289999999999996</v>
      </c>
      <c r="G155" s="2">
        <v>20.994</v>
      </c>
      <c r="H155" s="2">
        <v>104.375</v>
      </c>
      <c r="I155" s="7">
        <v>9.3574000000000002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 t="shared" si="8"/>
        <v>-2</v>
      </c>
      <c r="T155" s="5">
        <f t="shared" si="9"/>
        <v>19</v>
      </c>
      <c r="U155" s="5">
        <f t="shared" si="10"/>
        <v>63</v>
      </c>
      <c r="V155" s="5">
        <f t="shared" si="11"/>
        <v>73</v>
      </c>
    </row>
    <row r="156" spans="1:22">
      <c r="A156" s="1" t="s">
        <v>105</v>
      </c>
      <c r="B156" s="7">
        <v>72.8</v>
      </c>
      <c r="C156" s="2">
        <v>53.68</v>
      </c>
      <c r="D156" s="8">
        <v>378685</v>
      </c>
      <c r="E156" s="2">
        <v>-5.0247999999999999</v>
      </c>
      <c r="F156" s="2">
        <v>25.245000000000001</v>
      </c>
      <c r="G156" s="2">
        <v>-8.8315000000000001</v>
      </c>
      <c r="H156" s="2">
        <v>40.130000000000003</v>
      </c>
      <c r="I156" s="7">
        <v>25.2422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 t="shared" si="8"/>
        <v>-14</v>
      </c>
      <c r="T156" s="5">
        <f t="shared" si="9"/>
        <v>-23</v>
      </c>
      <c r="U156" s="5">
        <f t="shared" si="10"/>
        <v>-26</v>
      </c>
      <c r="V156" s="5">
        <f t="shared" si="11"/>
        <v>-38</v>
      </c>
    </row>
    <row r="157" spans="1:22">
      <c r="A157" s="1" t="s">
        <v>222</v>
      </c>
      <c r="B157" s="7">
        <v>72.8</v>
      </c>
      <c r="C157" s="2">
        <v>63.65</v>
      </c>
      <c r="D157" s="8">
        <v>3049977</v>
      </c>
      <c r="E157" s="2">
        <v>-2.4670999999999998</v>
      </c>
      <c r="F157" s="2">
        <v>8.2667000000000002</v>
      </c>
      <c r="G157" s="2">
        <v>6.2958999999999996</v>
      </c>
      <c r="H157" s="2">
        <v>56.07</v>
      </c>
      <c r="I157" s="7">
        <v>11.908899999999999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 t="shared" si="8"/>
        <v>-9</v>
      </c>
      <c r="T157" s="5">
        <f t="shared" si="9"/>
        <v>-22</v>
      </c>
      <c r="U157" s="5">
        <f t="shared" si="10"/>
        <v>-35</v>
      </c>
      <c r="V157" s="5">
        <f t="shared" si="11"/>
        <v>-37</v>
      </c>
    </row>
    <row r="158" spans="1:22">
      <c r="A158" s="1" t="s">
        <v>313</v>
      </c>
      <c r="B158" s="7">
        <v>72.666700000000006</v>
      </c>
      <c r="C158" s="2">
        <v>191.38</v>
      </c>
      <c r="D158" s="8">
        <v>1707301</v>
      </c>
      <c r="E158" s="2">
        <v>-6.7213000000000003</v>
      </c>
      <c r="F158" s="2">
        <v>13.5449</v>
      </c>
      <c r="G158" s="2">
        <v>7.7469000000000001</v>
      </c>
      <c r="H158" s="2">
        <v>158.25</v>
      </c>
      <c r="I158" s="7">
        <v>17.3111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 t="shared" si="8"/>
        <v>-4</v>
      </c>
      <c r="T158" s="5">
        <f t="shared" si="9"/>
        <v>2</v>
      </c>
      <c r="U158" s="5">
        <f t="shared" si="10"/>
        <v>17</v>
      </c>
      <c r="V158" s="5">
        <f t="shared" si="11"/>
        <v>-5</v>
      </c>
    </row>
    <row r="159" spans="1:22">
      <c r="A159" s="1" t="s">
        <v>310</v>
      </c>
      <c r="B159" s="7">
        <v>72.666700000000006</v>
      </c>
      <c r="C159" s="2">
        <v>34.092700000000001</v>
      </c>
      <c r="D159" s="8">
        <v>6516</v>
      </c>
      <c r="E159" s="2">
        <v>-5.3727</v>
      </c>
      <c r="F159" s="2">
        <v>7.5679999999999996</v>
      </c>
      <c r="G159" s="2">
        <v>4.4043000000000001</v>
      </c>
      <c r="H159" s="2">
        <v>30.42</v>
      </c>
      <c r="I159" s="7">
        <v>10.7727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 t="shared" si="8"/>
        <v>-4</v>
      </c>
      <c r="T159" s="5">
        <f t="shared" si="9"/>
        <v>-1</v>
      </c>
      <c r="U159" s="5">
        <f t="shared" si="10"/>
        <v>12</v>
      </c>
      <c r="V159" s="5">
        <f t="shared" si="11"/>
        <v>-9</v>
      </c>
    </row>
    <row r="160" spans="1:22">
      <c r="A160" s="1" t="s">
        <v>254</v>
      </c>
      <c r="B160" s="7">
        <v>72.666700000000006</v>
      </c>
      <c r="C160" s="2">
        <v>61.46</v>
      </c>
      <c r="D160" s="8">
        <v>527591</v>
      </c>
      <c r="E160" s="2">
        <v>-4.3722000000000003</v>
      </c>
      <c r="F160" s="2">
        <v>5.7285000000000004</v>
      </c>
      <c r="G160" s="2">
        <v>5.9107000000000003</v>
      </c>
      <c r="H160" s="2">
        <v>56.13</v>
      </c>
      <c r="I160" s="7">
        <v>8.6722999999999999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 t="shared" si="8"/>
        <v>-4</v>
      </c>
      <c r="T160" s="5">
        <f t="shared" si="9"/>
        <v>-3</v>
      </c>
      <c r="U160" s="5">
        <f t="shared" si="10"/>
        <v>1</v>
      </c>
      <c r="V160" s="5">
        <f t="shared" si="11"/>
        <v>-15</v>
      </c>
    </row>
    <row r="161" spans="1:22">
      <c r="A161" s="1" t="s">
        <v>337</v>
      </c>
      <c r="B161" s="7">
        <v>72.666700000000006</v>
      </c>
      <c r="C161" s="2">
        <v>155.26</v>
      </c>
      <c r="D161" s="8">
        <v>7898697</v>
      </c>
      <c r="E161" s="2">
        <v>-0.47439999999999999</v>
      </c>
      <c r="F161" s="2">
        <v>10.09</v>
      </c>
      <c r="G161" s="2">
        <v>32.519599999999997</v>
      </c>
      <c r="H161" s="2">
        <v>150</v>
      </c>
      <c r="I161" s="7">
        <v>3.3879000000000001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 t="shared" si="8"/>
        <v>-4</v>
      </c>
      <c r="T161" s="5">
        <f t="shared" si="9"/>
        <v>-6</v>
      </c>
      <c r="U161" s="5">
        <f t="shared" si="10"/>
        <v>15</v>
      </c>
      <c r="V161" s="5">
        <f t="shared" si="11"/>
        <v>16</v>
      </c>
    </row>
    <row r="162" spans="1:22">
      <c r="A162" s="1" t="s">
        <v>325</v>
      </c>
      <c r="B162" s="7">
        <v>72.666700000000006</v>
      </c>
      <c r="C162" s="2">
        <v>29.45</v>
      </c>
      <c r="D162" s="8">
        <v>229834</v>
      </c>
      <c r="E162" s="2">
        <v>3.5512999999999999</v>
      </c>
      <c r="F162" s="2">
        <v>20.2041</v>
      </c>
      <c r="G162" s="2">
        <v>46.956099999999999</v>
      </c>
      <c r="H162" s="2">
        <v>23.03</v>
      </c>
      <c r="I162" s="7">
        <v>21.799700000000001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 t="shared" si="8"/>
        <v>-4</v>
      </c>
      <c r="T162" s="5">
        <f t="shared" si="9"/>
        <v>-3</v>
      </c>
      <c r="U162" s="5">
        <f t="shared" si="10"/>
        <v>17</v>
      </c>
      <c r="V162" s="5">
        <f t="shared" si="11"/>
        <v>3</v>
      </c>
    </row>
    <row r="163" spans="1:22">
      <c r="A163" s="1" t="s">
        <v>347</v>
      </c>
      <c r="B163" s="7">
        <v>72.533299999999997</v>
      </c>
      <c r="C163" s="2">
        <v>56.9</v>
      </c>
      <c r="D163" s="8">
        <v>3309772</v>
      </c>
      <c r="E163" s="2">
        <v>-2.8014999999999999</v>
      </c>
      <c r="F163" s="2">
        <v>-8.0923999999999996</v>
      </c>
      <c r="G163" s="2">
        <v>43.8322</v>
      </c>
      <c r="H163" s="2">
        <v>55.7</v>
      </c>
      <c r="I163" s="7">
        <v>2.109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 t="shared" si="8"/>
        <v>-4</v>
      </c>
      <c r="T163" s="5">
        <f t="shared" si="9"/>
        <v>0</v>
      </c>
      <c r="U163" s="5">
        <f t="shared" si="10"/>
        <v>19</v>
      </c>
      <c r="V163" s="5">
        <f t="shared" si="11"/>
        <v>24</v>
      </c>
    </row>
    <row r="164" spans="1:22">
      <c r="A164" s="1" t="s">
        <v>351</v>
      </c>
      <c r="B164" s="7">
        <v>72.533299999999997</v>
      </c>
      <c r="C164" s="2">
        <v>172.25</v>
      </c>
      <c r="D164" s="8">
        <v>603147</v>
      </c>
      <c r="E164" s="2">
        <v>-4.2363999999999997</v>
      </c>
      <c r="F164" s="2">
        <v>-7.0225999999999997</v>
      </c>
      <c r="G164" s="2">
        <v>25.647400000000001</v>
      </c>
      <c r="H164" s="2">
        <v>155</v>
      </c>
      <c r="I164" s="7">
        <v>10.0145</v>
      </c>
      <c r="J164" s="7">
        <v>1</v>
      </c>
      <c r="K164" s="2" t="s">
        <v>493</v>
      </c>
      <c r="L164" s="4">
        <v>163</v>
      </c>
      <c r="M164" s="4">
        <f>VLOOKUP($K164,'08.06.2020'!$K$2:$L$500,2,FALSE)</f>
        <v>159</v>
      </c>
      <c r="N164" s="4">
        <f>VLOOKUP($K164,'01.06.2020'!$K$2:$L$500,2,FALSE)</f>
        <v>164</v>
      </c>
      <c r="O164" s="4">
        <f>VLOOKUP($K164,'25.05.2020'!$K$2:$L$500,2,FALSE)</f>
        <v>180</v>
      </c>
      <c r="P164" s="4">
        <f>VLOOKUP($K164,'18.05.2020'!$K$2:$L$500,2,FALSE)</f>
        <v>190</v>
      </c>
      <c r="Q164" s="4">
        <f>VLOOKUP($K164,'11.05.2020'!$K$2:$L$500,2,FALSE)</f>
        <v>201</v>
      </c>
      <c r="R164" s="4">
        <f>VLOOKUP($K164,'04.05.2020'!$K$2:$L$500,2,FALSE)</f>
        <v>207</v>
      </c>
      <c r="S164" s="5">
        <f t="shared" si="8"/>
        <v>-4</v>
      </c>
      <c r="T164" s="5">
        <f t="shared" si="9"/>
        <v>1</v>
      </c>
      <c r="U164" s="5">
        <f t="shared" si="10"/>
        <v>17</v>
      </c>
      <c r="V164" s="5">
        <f t="shared" si="11"/>
        <v>27</v>
      </c>
    </row>
    <row r="165" spans="1:22">
      <c r="A165" s="1" t="s">
        <v>312</v>
      </c>
      <c r="B165" s="7">
        <v>72.533299999999997</v>
      </c>
      <c r="C165" s="2">
        <v>29.6</v>
      </c>
      <c r="D165" s="8">
        <v>841000</v>
      </c>
      <c r="E165" s="2">
        <v>-9.3693000000000008</v>
      </c>
      <c r="F165" s="2">
        <v>-7.9028999999999998</v>
      </c>
      <c r="G165" s="2">
        <v>56.035899999999998</v>
      </c>
      <c r="H165" s="2">
        <v>30.77</v>
      </c>
      <c r="I165" s="7">
        <v>-3.9527000000000001</v>
      </c>
      <c r="J165" s="7">
        <v>1</v>
      </c>
      <c r="K165" s="2" t="s">
        <v>454</v>
      </c>
      <c r="L165" s="4">
        <v>164</v>
      </c>
      <c r="M165" s="4">
        <f>VLOOKUP($K165,'08.06.2020'!$K$2:$L$500,2,FALSE)</f>
        <v>160</v>
      </c>
      <c r="N165" s="4">
        <f>VLOOKUP($K165,'01.06.2020'!$K$2:$L$500,2,FALSE)</f>
        <v>165</v>
      </c>
      <c r="O165" s="4">
        <f>VLOOKUP($K165,'25.05.2020'!$K$2:$L$500,2,FALSE)</f>
        <v>176</v>
      </c>
      <c r="P165" s="4">
        <f>VLOOKUP($K165,'18.05.2020'!$K$2:$L$500,2,FALSE)</f>
        <v>151</v>
      </c>
      <c r="Q165" s="4">
        <f>VLOOKUP($K165,'11.05.2020'!$K$2:$L$500,2,FALSE)</f>
        <v>151</v>
      </c>
      <c r="R165" s="4">
        <f>VLOOKUP($K165,'04.05.2020'!$K$2:$L$500,2,FALSE)</f>
        <v>150</v>
      </c>
      <c r="S165" s="5">
        <f t="shared" si="8"/>
        <v>-4</v>
      </c>
      <c r="T165" s="5">
        <f t="shared" si="9"/>
        <v>1</v>
      </c>
      <c r="U165" s="5">
        <f t="shared" si="10"/>
        <v>12</v>
      </c>
      <c r="V165" s="5">
        <f t="shared" si="11"/>
        <v>-13</v>
      </c>
    </row>
    <row r="166" spans="1:22">
      <c r="A166" s="1" t="s">
        <v>242</v>
      </c>
      <c r="B166" s="7">
        <v>72.400000000000006</v>
      </c>
      <c r="C166" s="2">
        <v>20.81</v>
      </c>
      <c r="D166" s="8">
        <v>205014</v>
      </c>
      <c r="E166" s="2">
        <v>-11.7098</v>
      </c>
      <c r="F166" s="2">
        <v>9.1814999999999998</v>
      </c>
      <c r="G166" s="2">
        <v>47.5886</v>
      </c>
      <c r="H166" s="2">
        <v>17.11</v>
      </c>
      <c r="I166" s="7">
        <v>17.779900000000001</v>
      </c>
      <c r="J166" s="7">
        <v>1</v>
      </c>
      <c r="K166" s="2" t="s">
        <v>287</v>
      </c>
      <c r="L166" s="4">
        <v>165</v>
      </c>
      <c r="M166" s="4">
        <f>VLOOKUP($K166,'08.06.2020'!$K$2:$L$500,2,FALSE)</f>
        <v>161</v>
      </c>
      <c r="N166" s="4">
        <f>VLOOKUP($K166,'01.06.2020'!$K$2:$L$500,2,FALSE)</f>
        <v>161</v>
      </c>
      <c r="O166" s="4">
        <f>VLOOKUP($K166,'25.05.2020'!$K$2:$L$500,2,FALSE)</f>
        <v>156</v>
      </c>
      <c r="P166" s="4">
        <f>VLOOKUP($K166,'18.05.2020'!$K$2:$L$500,2,FALSE)</f>
        <v>141</v>
      </c>
      <c r="Q166" s="4">
        <f>VLOOKUP($K166,'11.05.2020'!$K$2:$L$500,2,FALSE)</f>
        <v>139</v>
      </c>
      <c r="R166" s="4">
        <f>VLOOKUP($K166,'04.05.2020'!$K$2:$L$500,2,FALSE)</f>
        <v>133</v>
      </c>
      <c r="S166" s="5">
        <f t="shared" si="8"/>
        <v>-4</v>
      </c>
      <c r="T166" s="5">
        <f t="shared" si="9"/>
        <v>-4</v>
      </c>
      <c r="U166" s="5">
        <f t="shared" si="10"/>
        <v>-9</v>
      </c>
      <c r="V166" s="5">
        <f t="shared" si="11"/>
        <v>-24</v>
      </c>
    </row>
    <row r="167" spans="1:22">
      <c r="A167" s="1" t="s">
        <v>341</v>
      </c>
      <c r="B167" s="7">
        <v>72.400000000000006</v>
      </c>
      <c r="C167" s="2">
        <v>20.05</v>
      </c>
      <c r="D167" s="8">
        <v>599998</v>
      </c>
      <c r="E167" s="2">
        <v>-1.0853999999999999</v>
      </c>
      <c r="F167" s="2">
        <v>-15.2936</v>
      </c>
      <c r="G167" s="2">
        <v>26.578299999999999</v>
      </c>
      <c r="H167" s="2">
        <v>19.11</v>
      </c>
      <c r="I167" s="7">
        <v>4.6882999999999999</v>
      </c>
      <c r="J167" s="7">
        <v>0</v>
      </c>
      <c r="K167" s="2" t="s">
        <v>483</v>
      </c>
      <c r="L167" s="4">
        <v>166</v>
      </c>
      <c r="M167" s="4">
        <f>VLOOKUP($K167,'08.06.2020'!$K$2:$L$500,2,FALSE)</f>
        <v>163</v>
      </c>
      <c r="N167" s="4">
        <f>VLOOKUP($K167,'01.06.2020'!$K$2:$L$500,2,FALSE)</f>
        <v>169</v>
      </c>
      <c r="O167" s="4">
        <f>VLOOKUP($K167,'25.05.2020'!$K$2:$L$500,2,FALSE)</f>
        <v>185</v>
      </c>
      <c r="P167" s="4">
        <f>VLOOKUP($K167,'18.05.2020'!$K$2:$L$500,2,FALSE)</f>
        <v>180</v>
      </c>
      <c r="Q167" s="4">
        <f>VLOOKUP($K167,'11.05.2020'!$K$2:$L$500,2,FALSE)</f>
        <v>199</v>
      </c>
      <c r="R167" s="4">
        <f>VLOOKUP($K167,'04.05.2020'!$K$2:$L$500,2,FALSE)</f>
        <v>209</v>
      </c>
      <c r="S167" s="5">
        <f t="shared" si="8"/>
        <v>-3</v>
      </c>
      <c r="T167" s="5">
        <f t="shared" si="9"/>
        <v>3</v>
      </c>
      <c r="U167" s="5">
        <f t="shared" si="10"/>
        <v>19</v>
      </c>
      <c r="V167" s="5">
        <f t="shared" si="11"/>
        <v>14</v>
      </c>
    </row>
    <row r="168" spans="1:22">
      <c r="A168" s="1" t="s">
        <v>363</v>
      </c>
      <c r="B168" s="7">
        <v>72.400000000000006</v>
      </c>
      <c r="C168" s="2">
        <v>68.78</v>
      </c>
      <c r="D168" s="8">
        <v>713345</v>
      </c>
      <c r="E168" s="2">
        <v>-20.860700000000001</v>
      </c>
      <c r="F168" s="2">
        <v>-15.5763</v>
      </c>
      <c r="G168" s="2">
        <v>51.798699999999997</v>
      </c>
      <c r="H168" s="2">
        <v>78.489999999999995</v>
      </c>
      <c r="I168" s="7">
        <v>-14.1175</v>
      </c>
      <c r="J168" s="7">
        <v>0</v>
      </c>
      <c r="K168" s="2" t="s">
        <v>505</v>
      </c>
      <c r="L168" s="4">
        <v>167</v>
      </c>
      <c r="M168" s="4">
        <f>VLOOKUP($K168,'08.06.2020'!$K$2:$L$500,2,FALSE)</f>
        <v>164</v>
      </c>
      <c r="N168" s="4">
        <f>VLOOKUP($K168,'01.06.2020'!$K$2:$L$500,2,FALSE)</f>
        <v>170</v>
      </c>
      <c r="O168" s="4">
        <f>VLOOKUP($K168,'25.05.2020'!$K$2:$L$500,2,FALSE)</f>
        <v>190</v>
      </c>
      <c r="P168" s="4">
        <f>VLOOKUP($K168,'18.05.2020'!$K$2:$L$500,2,FALSE)</f>
        <v>202</v>
      </c>
      <c r="Q168" s="4">
        <f>VLOOKUP($K168,'11.05.2020'!$K$2:$L$500,2,FALSE)</f>
        <v>227</v>
      </c>
      <c r="R168" s="4">
        <f>VLOOKUP($K168,'04.05.2020'!$K$2:$L$500,2,FALSE)</f>
        <v>249</v>
      </c>
      <c r="S168" s="5">
        <f t="shared" si="8"/>
        <v>-3</v>
      </c>
      <c r="T168" s="5">
        <f t="shared" si="9"/>
        <v>3</v>
      </c>
      <c r="U168" s="5">
        <f t="shared" si="10"/>
        <v>23</v>
      </c>
      <c r="V168" s="5">
        <f t="shared" si="11"/>
        <v>35</v>
      </c>
    </row>
    <row r="169" spans="1:22">
      <c r="A169" s="1" t="s">
        <v>261</v>
      </c>
      <c r="B169" s="7">
        <v>72.400000000000006</v>
      </c>
      <c r="C169" s="2">
        <v>87.97</v>
      </c>
      <c r="D169" s="8">
        <v>379048</v>
      </c>
      <c r="E169" s="2">
        <v>-3.3403</v>
      </c>
      <c r="F169" s="2">
        <v>2.6846999999999999</v>
      </c>
      <c r="G169" s="2">
        <v>-3.3934000000000002</v>
      </c>
      <c r="H169" s="2">
        <v>83.37</v>
      </c>
      <c r="I169" s="7">
        <v>5.2290999999999999</v>
      </c>
      <c r="J169" s="7">
        <v>1</v>
      </c>
      <c r="K169" s="2" t="s">
        <v>292</v>
      </c>
      <c r="L169" s="4">
        <v>168</v>
      </c>
      <c r="M169" s="4">
        <f>VLOOKUP($K169,'08.06.2020'!$K$2:$L$500,2,FALSE)</f>
        <v>165</v>
      </c>
      <c r="N169" s="4">
        <f>VLOOKUP($K169,'01.06.2020'!$K$2:$L$500,2,FALSE)</f>
        <v>152</v>
      </c>
      <c r="O169" s="4">
        <f>VLOOKUP($K169,'25.05.2020'!$K$2:$L$500,2,FALSE)</f>
        <v>150</v>
      </c>
      <c r="P169" s="4">
        <f>VLOOKUP($K169,'18.05.2020'!$K$2:$L$500,2,FALSE)</f>
        <v>135</v>
      </c>
      <c r="Q169" s="4">
        <f>VLOOKUP($K169,'11.05.2020'!$K$2:$L$500,2,FALSE)</f>
        <v>135</v>
      </c>
      <c r="R169" s="4">
        <f>VLOOKUP($K169,'04.05.2020'!$K$2:$L$500,2,FALSE)</f>
        <v>128</v>
      </c>
      <c r="S169" s="5">
        <f t="shared" si="8"/>
        <v>-3</v>
      </c>
      <c r="T169" s="5">
        <f t="shared" si="9"/>
        <v>-16</v>
      </c>
      <c r="U169" s="5">
        <f t="shared" si="10"/>
        <v>-18</v>
      </c>
      <c r="V169" s="5">
        <f t="shared" si="11"/>
        <v>-33</v>
      </c>
    </row>
    <row r="170" spans="1:22">
      <c r="A170" s="1" t="s">
        <v>359</v>
      </c>
      <c r="B170" s="7">
        <v>72.2667</v>
      </c>
      <c r="C170" s="2">
        <v>89.46</v>
      </c>
      <c r="D170" s="8">
        <v>2055070</v>
      </c>
      <c r="E170" s="2">
        <v>-2.1225000000000001</v>
      </c>
      <c r="F170" s="2">
        <v>10.376300000000001</v>
      </c>
      <c r="G170" s="2">
        <v>32.435200000000002</v>
      </c>
      <c r="H170" s="2">
        <v>89.04</v>
      </c>
      <c r="I170" s="7">
        <v>0.46949999999999997</v>
      </c>
      <c r="J170" s="7">
        <v>1</v>
      </c>
      <c r="K170" s="2" t="s">
        <v>501</v>
      </c>
      <c r="L170" s="4">
        <v>169</v>
      </c>
      <c r="M170" s="4">
        <f>VLOOKUP($K170,'08.06.2020'!$K$2:$L$500,2,FALSE)</f>
        <v>167</v>
      </c>
      <c r="N170" s="4">
        <f>VLOOKUP($K170,'01.06.2020'!$K$2:$L$500,2,FALSE)</f>
        <v>176</v>
      </c>
      <c r="O170" s="4">
        <f>VLOOKUP($K170,'25.05.2020'!$K$2:$L$500,2,FALSE)</f>
        <v>193</v>
      </c>
      <c r="P170" s="4">
        <f>VLOOKUP($K170,'18.05.2020'!$K$2:$L$500,2,FALSE)</f>
        <v>198</v>
      </c>
      <c r="Q170" s="4">
        <f>VLOOKUP($K170,'11.05.2020'!$K$2:$L$500,2,FALSE)</f>
        <v>211</v>
      </c>
      <c r="R170" s="4">
        <f>VLOOKUP($K170,'04.05.2020'!$K$2:$L$500,2,FALSE)</f>
        <v>226</v>
      </c>
      <c r="S170" s="5">
        <f t="shared" si="8"/>
        <v>-2</v>
      </c>
      <c r="T170" s="5">
        <f t="shared" si="9"/>
        <v>7</v>
      </c>
      <c r="U170" s="5">
        <f t="shared" si="10"/>
        <v>24</v>
      </c>
      <c r="V170" s="5">
        <f t="shared" si="11"/>
        <v>29</v>
      </c>
    </row>
    <row r="171" spans="1:22">
      <c r="A171" s="1" t="s">
        <v>328</v>
      </c>
      <c r="B171" s="7">
        <v>72.2667</v>
      </c>
      <c r="C171" s="2">
        <v>41.99</v>
      </c>
      <c r="D171" s="8">
        <v>332413</v>
      </c>
      <c r="E171" s="2">
        <v>-10.9815</v>
      </c>
      <c r="F171" s="2">
        <v>9.4915000000000003</v>
      </c>
      <c r="G171" s="2">
        <v>-22.073899999999998</v>
      </c>
      <c r="H171" s="2">
        <v>42.3</v>
      </c>
      <c r="I171" s="7">
        <v>-0.73829999999999996</v>
      </c>
      <c r="J171" s="7">
        <v>1</v>
      </c>
      <c r="K171" s="2" t="s">
        <v>470</v>
      </c>
      <c r="L171" s="4">
        <v>170</v>
      </c>
      <c r="M171" s="4">
        <f>VLOOKUP($K171,'08.06.2020'!$K$2:$L$500,2,FALSE)</f>
        <v>169</v>
      </c>
      <c r="N171" s="4">
        <f>VLOOKUP($K171,'01.06.2020'!$K$2:$L$500,2,FALSE)</f>
        <v>163</v>
      </c>
      <c r="O171" s="4">
        <f>VLOOKUP($K171,'25.05.2020'!$K$2:$L$500,2,FALSE)</f>
        <v>167</v>
      </c>
      <c r="P171" s="4">
        <f>VLOOKUP($K171,'18.05.2020'!$K$2:$L$500,2,FALSE)</f>
        <v>167</v>
      </c>
      <c r="Q171" s="4">
        <f>VLOOKUP($K171,'11.05.2020'!$K$2:$L$500,2,FALSE)</f>
        <v>185</v>
      </c>
      <c r="R171" s="4">
        <f>VLOOKUP($K171,'04.05.2020'!$K$2:$L$500,2,FALSE)</f>
        <v>181</v>
      </c>
      <c r="S171" s="5">
        <f t="shared" si="8"/>
        <v>-1</v>
      </c>
      <c r="T171" s="5">
        <f t="shared" si="9"/>
        <v>-7</v>
      </c>
      <c r="U171" s="5">
        <f t="shared" si="10"/>
        <v>-3</v>
      </c>
      <c r="V171" s="5">
        <f t="shared" si="11"/>
        <v>-3</v>
      </c>
    </row>
    <row r="172" spans="1:22">
      <c r="A172" s="1" t="s">
        <v>357</v>
      </c>
      <c r="B172" s="7">
        <v>72.2667</v>
      </c>
      <c r="C172" s="2">
        <v>100.59</v>
      </c>
      <c r="D172" s="8">
        <v>163719</v>
      </c>
      <c r="E172" s="2">
        <v>-11.233700000000001</v>
      </c>
      <c r="F172" s="2">
        <v>7.8135000000000003</v>
      </c>
      <c r="G172" s="2">
        <v>16.020800000000001</v>
      </c>
      <c r="H172" s="2">
        <v>87.42</v>
      </c>
      <c r="I172" s="7">
        <v>13.0928</v>
      </c>
      <c r="J172" s="7">
        <v>1</v>
      </c>
      <c r="K172" s="2" t="s">
        <v>499</v>
      </c>
      <c r="L172" s="4">
        <v>171</v>
      </c>
      <c r="M172" s="4">
        <f>VLOOKUP($K172,'08.06.2020'!$K$2:$L$500,2,FALSE)</f>
        <v>171</v>
      </c>
      <c r="N172" s="4">
        <f>VLOOKUP($K172,'01.06.2020'!$K$2:$L$500,2,FALSE)</f>
        <v>172</v>
      </c>
      <c r="O172" s="4">
        <f>VLOOKUP($K172,'25.05.2020'!$K$2:$L$500,2,FALSE)</f>
        <v>195</v>
      </c>
      <c r="P172" s="4">
        <f>VLOOKUP($K172,'18.05.2020'!$K$2:$L$500,2,FALSE)</f>
        <v>196</v>
      </c>
      <c r="Q172" s="4">
        <f>VLOOKUP($K172,'11.05.2020'!$K$2:$L$500,2,FALSE)</f>
        <v>177</v>
      </c>
      <c r="R172" s="4">
        <f>VLOOKUP($K172,'04.05.2020'!$K$2:$L$500,2,FALSE)</f>
        <v>176</v>
      </c>
      <c r="S172" s="5">
        <f t="shared" si="8"/>
        <v>0</v>
      </c>
      <c r="T172" s="5">
        <f t="shared" si="9"/>
        <v>1</v>
      </c>
      <c r="U172" s="5">
        <f t="shared" si="10"/>
        <v>24</v>
      </c>
      <c r="V172" s="5">
        <f t="shared" si="11"/>
        <v>25</v>
      </c>
    </row>
    <row r="173" spans="1:22">
      <c r="A173" s="1" t="s">
        <v>324</v>
      </c>
      <c r="B173" s="7">
        <v>72.2667</v>
      </c>
      <c r="C173" s="2">
        <v>47.28</v>
      </c>
      <c r="D173" s="8">
        <v>764692</v>
      </c>
      <c r="E173" s="2">
        <v>-5.2885</v>
      </c>
      <c r="F173" s="2">
        <v>-6.3399999999999998E-2</v>
      </c>
      <c r="G173" s="2">
        <v>-11.626200000000001</v>
      </c>
      <c r="H173" s="2">
        <v>44.23</v>
      </c>
      <c r="I173" s="7">
        <v>6.4508999999999999</v>
      </c>
      <c r="J173" s="7">
        <v>1</v>
      </c>
      <c r="K173" s="2" t="s">
        <v>466</v>
      </c>
      <c r="L173" s="4">
        <v>172</v>
      </c>
      <c r="M173" s="4">
        <f>VLOOKUP($K173,'08.06.2020'!$K$2:$L$500,2,FALSE)</f>
        <v>172</v>
      </c>
      <c r="N173" s="4">
        <f>VLOOKUP($K173,'01.06.2020'!$K$2:$L$500,2,FALSE)</f>
        <v>177</v>
      </c>
      <c r="O173" s="4">
        <f>VLOOKUP($K173,'25.05.2020'!$K$2:$L$500,2,FALSE)</f>
        <v>188</v>
      </c>
      <c r="P173" s="4">
        <f>VLOOKUP($K173,'18.05.2020'!$K$2:$L$500,2,FALSE)</f>
        <v>163</v>
      </c>
      <c r="Q173" s="4">
        <f>VLOOKUP($K173,'11.05.2020'!$K$2:$L$500,2,FALSE)</f>
        <v>157</v>
      </c>
      <c r="R173" s="4">
        <f>VLOOKUP($K173,'04.05.2020'!$K$2:$L$500,2,FALSE)</f>
        <v>154</v>
      </c>
      <c r="S173" s="5">
        <f t="shared" si="8"/>
        <v>0</v>
      </c>
      <c r="T173" s="5">
        <f t="shared" si="9"/>
        <v>5</v>
      </c>
      <c r="U173" s="5">
        <f t="shared" si="10"/>
        <v>16</v>
      </c>
      <c r="V173" s="5">
        <f t="shared" si="11"/>
        <v>-9</v>
      </c>
    </row>
    <row r="174" spans="1:22">
      <c r="A174" s="1" t="s">
        <v>342</v>
      </c>
      <c r="B174" s="7">
        <v>72.2667</v>
      </c>
      <c r="C174" s="2">
        <v>142.05000000000001</v>
      </c>
      <c r="D174" s="8">
        <v>971826</v>
      </c>
      <c r="E174" s="2">
        <v>-4.2015000000000002</v>
      </c>
      <c r="F174" s="2">
        <v>17.396699999999999</v>
      </c>
      <c r="G174" s="2">
        <v>151.01609999999999</v>
      </c>
      <c r="H174" s="2">
        <v>141.05009999999999</v>
      </c>
      <c r="I174" s="7">
        <v>0.70389999999999997</v>
      </c>
      <c r="J174" s="7">
        <v>1</v>
      </c>
      <c r="K174" s="2" t="s">
        <v>484</v>
      </c>
      <c r="L174" s="4">
        <v>173</v>
      </c>
      <c r="M174" s="4">
        <f>VLOOKUP($K174,'08.06.2020'!$K$2:$L$500,2,FALSE)</f>
        <v>173</v>
      </c>
      <c r="N174" s="4">
        <f>VLOOKUP($K174,'01.06.2020'!$K$2:$L$500,2,FALSE)</f>
        <v>180</v>
      </c>
      <c r="O174" s="4">
        <f>VLOOKUP($K174,'25.05.2020'!$K$2:$L$500,2,FALSE)</f>
        <v>192</v>
      </c>
      <c r="P174" s="4">
        <f>VLOOKUP($K174,'18.05.2020'!$K$2:$L$500,2,FALSE)</f>
        <v>181</v>
      </c>
      <c r="Q174" s="4">
        <f>VLOOKUP($K174,'11.05.2020'!$K$2:$L$500,2,FALSE)</f>
        <v>187</v>
      </c>
      <c r="R174" s="4">
        <f>VLOOKUP($K174,'04.05.2020'!$K$2:$L$500,2,FALSE)</f>
        <v>203</v>
      </c>
      <c r="S174" s="5">
        <f t="shared" si="8"/>
        <v>0</v>
      </c>
      <c r="T174" s="5">
        <f t="shared" si="9"/>
        <v>7</v>
      </c>
      <c r="U174" s="5">
        <f t="shared" si="10"/>
        <v>19</v>
      </c>
      <c r="V174" s="5">
        <f t="shared" si="11"/>
        <v>8</v>
      </c>
    </row>
    <row r="175" spans="1:22">
      <c r="A175" s="1" t="s">
        <v>353</v>
      </c>
      <c r="B175" s="7">
        <v>72.133300000000006</v>
      </c>
      <c r="C175" s="2">
        <v>174.72</v>
      </c>
      <c r="D175" s="8">
        <v>2034142</v>
      </c>
      <c r="E175" s="2">
        <v>-9.0663</v>
      </c>
      <c r="F175" s="2">
        <v>-2.4891000000000001</v>
      </c>
      <c r="G175" s="2">
        <v>-9.1776999999999997</v>
      </c>
      <c r="H175" s="2">
        <v>176.35</v>
      </c>
      <c r="I175" s="7">
        <v>-0.93289999999999995</v>
      </c>
      <c r="J175" s="7">
        <v>0</v>
      </c>
      <c r="K175" s="2" t="s">
        <v>495</v>
      </c>
      <c r="L175" s="4">
        <v>174</v>
      </c>
      <c r="M175" s="4">
        <f>VLOOKUP($K175,'08.06.2020'!$K$2:$L$500,2,FALSE)</f>
        <v>174</v>
      </c>
      <c r="N175" s="4">
        <f>VLOOKUP($K175,'01.06.2020'!$K$2:$L$500,2,FALSE)</f>
        <v>166</v>
      </c>
      <c r="O175" s="4">
        <f>VLOOKUP($K175,'25.05.2020'!$K$2:$L$500,2,FALSE)</f>
        <v>189</v>
      </c>
      <c r="P175" s="4">
        <f>VLOOKUP($K175,'18.05.2020'!$K$2:$L$500,2,FALSE)</f>
        <v>192</v>
      </c>
      <c r="Q175" s="4">
        <f>VLOOKUP($K175,'11.05.2020'!$K$2:$L$500,2,FALSE)</f>
        <v>203</v>
      </c>
      <c r="R175" s="4">
        <f>VLOOKUP($K175,'04.05.2020'!$K$2:$L$500,2,FALSE)</f>
        <v>220</v>
      </c>
      <c r="S175" s="5">
        <f t="shared" si="8"/>
        <v>0</v>
      </c>
      <c r="T175" s="5">
        <f t="shared" si="9"/>
        <v>-8</v>
      </c>
      <c r="U175" s="5">
        <f t="shared" si="10"/>
        <v>15</v>
      </c>
      <c r="V175" s="5">
        <f t="shared" si="11"/>
        <v>18</v>
      </c>
    </row>
    <row r="176" spans="1:22">
      <c r="A176" s="1" t="s">
        <v>669</v>
      </c>
      <c r="B176" s="7">
        <v>72.133300000000006</v>
      </c>
      <c r="C176" s="2">
        <v>63.12</v>
      </c>
      <c r="D176" s="8">
        <v>362441</v>
      </c>
      <c r="E176" s="2">
        <v>7.2192999999999996</v>
      </c>
      <c r="F176" s="2">
        <v>3.3906999999999998</v>
      </c>
      <c r="G176" s="2">
        <v>-22.208500000000001</v>
      </c>
      <c r="H176" s="2">
        <v>57.44</v>
      </c>
      <c r="I176" s="7">
        <v>8.9986999999999995</v>
      </c>
      <c r="J176" s="7">
        <v>1</v>
      </c>
      <c r="K176" s="2" t="s">
        <v>673</v>
      </c>
      <c r="L176" s="4">
        <v>175</v>
      </c>
      <c r="M176" s="4">
        <f>VLOOKUP($K176,'08.06.2020'!$K$2:$L$500,2,FALSE)</f>
        <v>207</v>
      </c>
      <c r="N176" s="4">
        <f>VLOOKUP($K176,'01.06.2020'!$K$2:$L$500,2,FALSE)</f>
        <v>226</v>
      </c>
      <c r="O176" s="4">
        <f>VLOOKUP($K176,'25.05.2020'!$K$2:$L$500,2,FALSE)</f>
        <v>278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 t="shared" si="8"/>
        <v>32</v>
      </c>
      <c r="T176" s="5">
        <f t="shared" si="9"/>
        <v>51</v>
      </c>
      <c r="U176" s="5">
        <f t="shared" si="10"/>
        <v>103</v>
      </c>
      <c r="V176" s="5" t="e">
        <f t="shared" si="11"/>
        <v>#N/A</v>
      </c>
    </row>
    <row r="177" spans="1:22">
      <c r="A177" s="1" t="s">
        <v>246</v>
      </c>
      <c r="B177" s="7">
        <v>72</v>
      </c>
      <c r="C177" s="2">
        <v>100.43</v>
      </c>
      <c r="D177" s="8">
        <v>1112527</v>
      </c>
      <c r="E177" s="2">
        <v>-3.9222999999999999</v>
      </c>
      <c r="F177" s="2">
        <v>4.2129000000000003</v>
      </c>
      <c r="G177" s="2">
        <v>-4.1241000000000003</v>
      </c>
      <c r="H177" s="2">
        <v>91.275000000000006</v>
      </c>
      <c r="I177" s="7">
        <v>9.1158000000000001</v>
      </c>
      <c r="J177" s="7">
        <v>0</v>
      </c>
      <c r="K177" s="2" t="s">
        <v>277</v>
      </c>
      <c r="L177" s="4">
        <v>176</v>
      </c>
      <c r="M177" s="4">
        <f>VLOOKUP($K177,'08.06.2020'!$K$2:$L$500,2,FALSE)</f>
        <v>166</v>
      </c>
      <c r="N177" s="4">
        <f>VLOOKUP($K177,'01.06.2020'!$K$2:$L$500,2,FALSE)</f>
        <v>148</v>
      </c>
      <c r="O177" s="4">
        <f>VLOOKUP($K177,'25.05.2020'!$K$2:$L$500,2,FALSE)</f>
        <v>151</v>
      </c>
      <c r="P177" s="4">
        <f>VLOOKUP($K177,'18.05.2020'!$K$2:$L$500,2,FALSE)</f>
        <v>134</v>
      </c>
      <c r="Q177" s="4">
        <f>VLOOKUP($K177,'11.05.2020'!$K$2:$L$500,2,FALSE)</f>
        <v>134</v>
      </c>
      <c r="R177" s="4">
        <f>VLOOKUP($K177,'04.05.2020'!$K$2:$L$500,2,FALSE)</f>
        <v>126</v>
      </c>
      <c r="S177" s="5">
        <f t="shared" si="8"/>
        <v>-10</v>
      </c>
      <c r="T177" s="5">
        <f t="shared" si="9"/>
        <v>-28</v>
      </c>
      <c r="U177" s="5">
        <f t="shared" si="10"/>
        <v>-25</v>
      </c>
      <c r="V177" s="5">
        <f t="shared" si="11"/>
        <v>-42</v>
      </c>
    </row>
    <row r="178" spans="1:22">
      <c r="A178" s="1" t="s">
        <v>255</v>
      </c>
      <c r="B178" s="7">
        <v>72</v>
      </c>
      <c r="C178" s="2">
        <v>109.49</v>
      </c>
      <c r="D178" s="8">
        <v>723271</v>
      </c>
      <c r="E178" s="2">
        <v>-4.2416999999999998</v>
      </c>
      <c r="F178" s="2">
        <v>23.036300000000001</v>
      </c>
      <c r="G178" s="2">
        <v>-13.289</v>
      </c>
      <c r="H178" s="2">
        <v>100.62</v>
      </c>
      <c r="I178" s="7">
        <v>8.1012000000000004</v>
      </c>
      <c r="J178" s="7">
        <v>1</v>
      </c>
      <c r="K178" s="2" t="s">
        <v>280</v>
      </c>
      <c r="L178" s="4">
        <v>177</v>
      </c>
      <c r="M178" s="4">
        <f>VLOOKUP($K178,'08.06.2020'!$K$2:$L$500,2,FALSE)</f>
        <v>176</v>
      </c>
      <c r="N178" s="4">
        <f>VLOOKUP($K178,'01.06.2020'!$K$2:$L$500,2,FALSE)</f>
        <v>178</v>
      </c>
      <c r="O178" s="4">
        <f>VLOOKUP($K178,'25.05.2020'!$K$2:$L$500,2,FALSE)</f>
        <v>166</v>
      </c>
      <c r="P178" s="4">
        <f>VLOOKUP($K178,'18.05.2020'!$K$2:$L$500,2,FALSE)</f>
        <v>146</v>
      </c>
      <c r="Q178" s="4">
        <f>VLOOKUP($K178,'11.05.2020'!$K$2:$L$500,2,FALSE)</f>
        <v>144</v>
      </c>
      <c r="R178" s="4">
        <f>VLOOKUP($K178,'04.05.2020'!$K$2:$L$500,2,FALSE)</f>
        <v>143</v>
      </c>
      <c r="S178" s="5">
        <f t="shared" si="8"/>
        <v>-1</v>
      </c>
      <c r="T178" s="5">
        <f t="shared" si="9"/>
        <v>1</v>
      </c>
      <c r="U178" s="5">
        <f t="shared" si="10"/>
        <v>-11</v>
      </c>
      <c r="V178" s="5">
        <f t="shared" si="11"/>
        <v>-31</v>
      </c>
    </row>
    <row r="179" spans="1:22">
      <c r="A179" s="1" t="s">
        <v>318</v>
      </c>
      <c r="B179" s="7">
        <v>72</v>
      </c>
      <c r="C179" s="2">
        <v>90.09</v>
      </c>
      <c r="D179" s="8">
        <v>371905</v>
      </c>
      <c r="E179" s="2">
        <v>-3.6160999999999999</v>
      </c>
      <c r="F179" s="2">
        <v>21.2027</v>
      </c>
      <c r="G179" s="2">
        <v>-22.262499999999999</v>
      </c>
      <c r="H179" s="2">
        <v>80.5</v>
      </c>
      <c r="I179" s="7">
        <v>10.6449</v>
      </c>
      <c r="J179" s="7">
        <v>1</v>
      </c>
      <c r="K179" s="2" t="s">
        <v>460</v>
      </c>
      <c r="L179" s="4">
        <v>178</v>
      </c>
      <c r="M179" s="4">
        <f>VLOOKUP($K179,'08.06.2020'!$K$2:$L$500,2,FALSE)</f>
        <v>190</v>
      </c>
      <c r="N179" s="4">
        <f>VLOOKUP($K179,'01.06.2020'!$K$2:$L$500,2,FALSE)</f>
        <v>184</v>
      </c>
      <c r="O179" s="4">
        <f>VLOOKUP($K179,'25.05.2020'!$K$2:$L$500,2,FALSE)</f>
        <v>183</v>
      </c>
      <c r="P179" s="4">
        <f>VLOOKUP($K179,'18.05.2020'!$K$2:$L$500,2,FALSE)</f>
        <v>157</v>
      </c>
      <c r="Q179" s="4">
        <f>VLOOKUP($K179,'11.05.2020'!$K$2:$L$500,2,FALSE)</f>
        <v>161</v>
      </c>
      <c r="R179" s="4">
        <f>VLOOKUP($K179,'04.05.2020'!$K$2:$L$500,2,FALSE)</f>
        <v>165</v>
      </c>
      <c r="S179" s="5">
        <f t="shared" si="8"/>
        <v>12</v>
      </c>
      <c r="T179" s="5">
        <f t="shared" si="9"/>
        <v>6</v>
      </c>
      <c r="U179" s="5">
        <f t="shared" si="10"/>
        <v>5</v>
      </c>
      <c r="V179" s="5">
        <f t="shared" si="11"/>
        <v>-21</v>
      </c>
    </row>
    <row r="180" spans="1:22">
      <c r="A180" s="1" t="s">
        <v>336</v>
      </c>
      <c r="B180" s="7">
        <v>72</v>
      </c>
      <c r="C180" s="2">
        <v>558.41</v>
      </c>
      <c r="D180" s="8">
        <v>649402</v>
      </c>
      <c r="E180" s="2">
        <v>-5.7949000000000002</v>
      </c>
      <c r="F180" s="2">
        <v>6.7991000000000001</v>
      </c>
      <c r="G180" s="2">
        <v>10.1075</v>
      </c>
      <c r="H180" s="2">
        <v>501.13</v>
      </c>
      <c r="I180" s="7">
        <v>10.2577</v>
      </c>
      <c r="J180" s="7">
        <v>1</v>
      </c>
      <c r="K180" s="2" t="s">
        <v>478</v>
      </c>
      <c r="L180" s="4">
        <v>179</v>
      </c>
      <c r="M180" s="4">
        <f>VLOOKUP($K180,'08.06.2020'!$K$2:$L$500,2,FALSE)</f>
        <v>177</v>
      </c>
      <c r="N180" s="4">
        <f>VLOOKUP($K180,'01.06.2020'!$K$2:$L$500,2,FALSE)</f>
        <v>183</v>
      </c>
      <c r="O180" s="4">
        <f>VLOOKUP($K180,'25.05.2020'!$K$2:$L$500,2,FALSE)</f>
        <v>197</v>
      </c>
      <c r="P180" s="4">
        <f>VLOOKUP($K180,'18.05.2020'!$K$2:$L$500,2,FALSE)</f>
        <v>175</v>
      </c>
      <c r="Q180" s="4">
        <f>VLOOKUP($K180,'11.05.2020'!$K$2:$L$500,2,FALSE)</f>
        <v>163</v>
      </c>
      <c r="R180" s="4">
        <f>VLOOKUP($K180,'04.05.2020'!$K$2:$L$500,2,FALSE)</f>
        <v>164</v>
      </c>
      <c r="S180" s="5">
        <f t="shared" si="8"/>
        <v>-2</v>
      </c>
      <c r="T180" s="5">
        <f t="shared" si="9"/>
        <v>4</v>
      </c>
      <c r="U180" s="5">
        <f t="shared" si="10"/>
        <v>18</v>
      </c>
      <c r="V180" s="5">
        <f t="shared" si="11"/>
        <v>-4</v>
      </c>
    </row>
    <row r="181" spans="1:22">
      <c r="A181" s="1" t="s">
        <v>260</v>
      </c>
      <c r="B181" s="7">
        <v>72</v>
      </c>
      <c r="C181" s="2">
        <v>48.73</v>
      </c>
      <c r="D181" s="8">
        <v>4595312</v>
      </c>
      <c r="E181" s="2">
        <v>-4.6379999999999999</v>
      </c>
      <c r="F181" s="2">
        <v>1.4574</v>
      </c>
      <c r="G181" s="2">
        <v>-12.0556</v>
      </c>
      <c r="H181" s="2">
        <v>45.83</v>
      </c>
      <c r="I181" s="7">
        <v>5.9512</v>
      </c>
      <c r="J181" s="7">
        <v>0</v>
      </c>
      <c r="K181" s="2" t="s">
        <v>291</v>
      </c>
      <c r="L181" s="4">
        <v>180</v>
      </c>
      <c r="M181" s="4">
        <f>VLOOKUP($K181,'08.06.2020'!$K$2:$L$500,2,FALSE)</f>
        <v>178</v>
      </c>
      <c r="N181" s="4">
        <f>VLOOKUP($K181,'01.06.2020'!$K$2:$L$500,2,FALSE)</f>
        <v>153</v>
      </c>
      <c r="O181" s="4">
        <f>VLOOKUP($K181,'25.05.2020'!$K$2:$L$500,2,FALSE)</f>
        <v>154</v>
      </c>
      <c r="P181" s="4">
        <f>VLOOKUP($K181,'18.05.2020'!$K$2:$L$500,2,FALSE)</f>
        <v>138</v>
      </c>
      <c r="Q181" s="4">
        <f>VLOOKUP($K181,'11.05.2020'!$K$2:$L$500,2,FALSE)</f>
        <v>136</v>
      </c>
      <c r="R181" s="4">
        <f>VLOOKUP($K181,'04.05.2020'!$K$2:$L$500,2,FALSE)</f>
        <v>132</v>
      </c>
      <c r="S181" s="5">
        <f t="shared" si="8"/>
        <v>-2</v>
      </c>
      <c r="T181" s="5">
        <f t="shared" si="9"/>
        <v>-27</v>
      </c>
      <c r="U181" s="5">
        <f t="shared" si="10"/>
        <v>-26</v>
      </c>
      <c r="V181" s="5">
        <f t="shared" si="11"/>
        <v>-42</v>
      </c>
    </row>
    <row r="182" spans="1:22">
      <c r="A182" s="1" t="s">
        <v>670</v>
      </c>
      <c r="B182" s="7">
        <v>72</v>
      </c>
      <c r="C182" s="2">
        <v>112.67</v>
      </c>
      <c r="D182" s="8">
        <v>882381</v>
      </c>
      <c r="E182" s="2">
        <v>-9.8278999999999996</v>
      </c>
      <c r="F182" s="2">
        <v>-0.64370000000000005</v>
      </c>
      <c r="G182" s="2">
        <v>61.348999999999997</v>
      </c>
      <c r="H182" s="2">
        <v>113.06229999999999</v>
      </c>
      <c r="I182" s="7">
        <v>-0.34820000000000001</v>
      </c>
      <c r="J182" s="7">
        <v>1</v>
      </c>
      <c r="K182" s="2" t="s">
        <v>674</v>
      </c>
      <c r="L182" s="4">
        <v>181</v>
      </c>
      <c r="M182" s="4">
        <f>VLOOKUP($K182,'08.06.2020'!$K$2:$L$500,2,FALSE)</f>
        <v>212</v>
      </c>
      <c r="N182" s="4">
        <f>VLOOKUP($K182,'01.06.2020'!$K$2:$L$500,2,FALSE)</f>
        <v>234</v>
      </c>
      <c r="O182" s="4">
        <f>VLOOKUP($K182,'25.05.2020'!$K$2:$L$500,2,FALSE)</f>
        <v>281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 t="shared" si="8"/>
        <v>31</v>
      </c>
      <c r="T182" s="5">
        <f t="shared" si="9"/>
        <v>53</v>
      </c>
      <c r="U182" s="5">
        <f t="shared" si="10"/>
        <v>100</v>
      </c>
      <c r="V182" s="5" t="e">
        <f t="shared" si="11"/>
        <v>#N/A</v>
      </c>
    </row>
    <row r="183" spans="1:22">
      <c r="A183" s="1" t="s">
        <v>333</v>
      </c>
      <c r="B183" s="7">
        <v>72</v>
      </c>
      <c r="C183" s="2">
        <v>107.4</v>
      </c>
      <c r="D183" s="8">
        <v>139636</v>
      </c>
      <c r="E183" s="2">
        <v>-4.4484000000000004</v>
      </c>
      <c r="F183" s="2">
        <v>5.8128000000000002</v>
      </c>
      <c r="G183" s="2">
        <v>7.2606000000000002</v>
      </c>
      <c r="H183" s="2">
        <v>98.08</v>
      </c>
      <c r="I183" s="7">
        <v>8.6777999999999995</v>
      </c>
      <c r="J183" s="7">
        <v>1</v>
      </c>
      <c r="K183" s="2" t="s">
        <v>475</v>
      </c>
      <c r="L183" s="4">
        <v>182</v>
      </c>
      <c r="M183" s="4">
        <f>VLOOKUP($K183,'08.06.2020'!$K$2:$L$500,2,FALSE)</f>
        <v>179</v>
      </c>
      <c r="N183" s="4">
        <f>VLOOKUP($K183,'01.06.2020'!$K$2:$L$500,2,FALSE)</f>
        <v>182</v>
      </c>
      <c r="O183" s="4">
        <f>VLOOKUP($K183,'25.05.2020'!$K$2:$L$500,2,FALSE)</f>
        <v>194</v>
      </c>
      <c r="P183" s="4">
        <f>VLOOKUP($K183,'18.05.2020'!$K$2:$L$500,2,FALSE)</f>
        <v>172</v>
      </c>
      <c r="Q183" s="4">
        <f>VLOOKUP($K183,'11.05.2020'!$K$2:$L$500,2,FALSE)</f>
        <v>164</v>
      </c>
      <c r="R183" s="4">
        <f>VLOOKUP($K183,'04.05.2020'!$K$2:$L$500,2,FALSE)</f>
        <v>163</v>
      </c>
      <c r="S183" s="5">
        <f t="shared" si="8"/>
        <v>-3</v>
      </c>
      <c r="T183" s="5">
        <f t="shared" si="9"/>
        <v>0</v>
      </c>
      <c r="U183" s="5">
        <f t="shared" si="10"/>
        <v>12</v>
      </c>
      <c r="V183" s="5">
        <f t="shared" si="11"/>
        <v>-10</v>
      </c>
    </row>
    <row r="184" spans="1:22">
      <c r="A184" s="1" t="s">
        <v>314</v>
      </c>
      <c r="B184" s="7">
        <v>71.866699999999994</v>
      </c>
      <c r="C184" s="2">
        <v>181.95</v>
      </c>
      <c r="D184" s="8">
        <v>1484923</v>
      </c>
      <c r="E184" s="2">
        <v>-9.1158999999999999</v>
      </c>
      <c r="F184" s="2">
        <v>-5.8327</v>
      </c>
      <c r="G184" s="2">
        <v>-3.6333000000000002</v>
      </c>
      <c r="H184" s="2">
        <v>167.45</v>
      </c>
      <c r="I184" s="7">
        <v>7.9691999999999998</v>
      </c>
      <c r="J184" s="7">
        <v>0</v>
      </c>
      <c r="K184" s="2" t="s">
        <v>456</v>
      </c>
      <c r="L184" s="4">
        <v>183</v>
      </c>
      <c r="M184" s="4">
        <f>VLOOKUP($K184,'08.06.2020'!$K$2:$L$500,2,FALSE)</f>
        <v>180</v>
      </c>
      <c r="N184" s="4">
        <f>VLOOKUP($K184,'01.06.2020'!$K$2:$L$500,2,FALSE)</f>
        <v>181</v>
      </c>
      <c r="O184" s="4">
        <f>VLOOKUP($K184,'25.05.2020'!$K$2:$L$500,2,FALSE)</f>
        <v>177</v>
      </c>
      <c r="P184" s="4">
        <f>VLOOKUP($K184,'18.05.2020'!$K$2:$L$500,2,FALSE)</f>
        <v>153</v>
      </c>
      <c r="Q184" s="4">
        <f>VLOOKUP($K184,'11.05.2020'!$K$2:$L$500,2,FALSE)</f>
        <v>149</v>
      </c>
      <c r="R184" s="4">
        <f>VLOOKUP($K184,'04.05.2020'!$K$2:$L$500,2,FALSE)</f>
        <v>149</v>
      </c>
      <c r="S184" s="5">
        <f t="shared" si="8"/>
        <v>-3</v>
      </c>
      <c r="T184" s="5">
        <f t="shared" si="9"/>
        <v>-2</v>
      </c>
      <c r="U184" s="5">
        <f t="shared" si="10"/>
        <v>-6</v>
      </c>
      <c r="V184" s="5">
        <f t="shared" si="11"/>
        <v>-30</v>
      </c>
    </row>
    <row r="185" spans="1:22">
      <c r="A185" s="1" t="s">
        <v>311</v>
      </c>
      <c r="B185" s="7">
        <v>71.866699999999994</v>
      </c>
      <c r="C185" s="2">
        <v>72.16</v>
      </c>
      <c r="D185" s="8">
        <v>331971</v>
      </c>
      <c r="E185" s="2">
        <v>-8.1349</v>
      </c>
      <c r="F185" s="2">
        <v>15.051</v>
      </c>
      <c r="G185" s="2">
        <v>24.3066</v>
      </c>
      <c r="H185" s="2">
        <v>61.47</v>
      </c>
      <c r="I185" s="7">
        <v>14.814299999999999</v>
      </c>
      <c r="J185" s="7">
        <v>1</v>
      </c>
      <c r="K185" s="2" t="s">
        <v>453</v>
      </c>
      <c r="L185" s="4">
        <v>184</v>
      </c>
      <c r="M185" s="4">
        <f>VLOOKUP($K185,'08.06.2020'!$K$2:$L$500,2,FALSE)</f>
        <v>181</v>
      </c>
      <c r="N185" s="4">
        <f>VLOOKUP($K185,'01.06.2020'!$K$2:$L$500,2,FALSE)</f>
        <v>179</v>
      </c>
      <c r="O185" s="4">
        <f>VLOOKUP($K185,'25.05.2020'!$K$2:$L$500,2,FALSE)</f>
        <v>172</v>
      </c>
      <c r="P185" s="4">
        <f>VLOOKUP($K185,'18.05.2020'!$K$2:$L$500,2,FALSE)</f>
        <v>150</v>
      </c>
      <c r="Q185" s="4">
        <f>VLOOKUP($K185,'11.05.2020'!$K$2:$L$500,2,FALSE)</f>
        <v>152</v>
      </c>
      <c r="R185" s="4">
        <f>VLOOKUP($K185,'04.05.2020'!$K$2:$L$500,2,FALSE)</f>
        <v>146</v>
      </c>
      <c r="S185" s="5">
        <f t="shared" si="8"/>
        <v>-3</v>
      </c>
      <c r="T185" s="5">
        <f t="shared" si="9"/>
        <v>-5</v>
      </c>
      <c r="U185" s="5">
        <f t="shared" si="10"/>
        <v>-12</v>
      </c>
      <c r="V185" s="5">
        <f t="shared" si="11"/>
        <v>-34</v>
      </c>
    </row>
    <row r="186" spans="1:22">
      <c r="A186" s="1" t="s">
        <v>373</v>
      </c>
      <c r="B186" s="7">
        <v>71.866699999999994</v>
      </c>
      <c r="C186" s="2">
        <v>8.4499999999999993</v>
      </c>
      <c r="D186" s="8">
        <v>5047289</v>
      </c>
      <c r="E186" s="2">
        <v>-5.4809999999999999</v>
      </c>
      <c r="F186" s="2">
        <v>-12.4352</v>
      </c>
      <c r="G186" s="2">
        <v>18.846699999999998</v>
      </c>
      <c r="H186" s="2">
        <v>8.85</v>
      </c>
      <c r="I186" s="7">
        <v>-4.7336999999999998</v>
      </c>
      <c r="J186" s="7">
        <v>1</v>
      </c>
      <c r="K186" s="2" t="s">
        <v>515</v>
      </c>
      <c r="L186" s="4">
        <v>185</v>
      </c>
      <c r="M186" s="4">
        <f>VLOOKUP($K186,'08.06.2020'!$K$2:$L$500,2,FALSE)</f>
        <v>182</v>
      </c>
      <c r="N186" s="4">
        <f>VLOOKUP($K186,'01.06.2020'!$K$2:$L$500,2,FALSE)</f>
        <v>189</v>
      </c>
      <c r="O186" s="4">
        <f>VLOOKUP($K186,'25.05.2020'!$K$2:$L$500,2,FALSE)</f>
        <v>210</v>
      </c>
      <c r="P186" s="4">
        <f>VLOOKUP($K186,'18.05.2020'!$K$2:$L$500,2,FALSE)</f>
        <v>212</v>
      </c>
      <c r="Q186" s="4">
        <f>VLOOKUP($K186,'11.05.2020'!$K$2:$L$500,2,FALSE)</f>
        <v>223</v>
      </c>
      <c r="R186" s="4">
        <f>VLOOKUP($K186,'04.05.2020'!$K$2:$L$500,2,FALSE)</f>
        <v>240</v>
      </c>
      <c r="S186" s="5">
        <f t="shared" si="8"/>
        <v>-3</v>
      </c>
      <c r="T186" s="5">
        <f t="shared" si="9"/>
        <v>4</v>
      </c>
      <c r="U186" s="5">
        <f t="shared" si="10"/>
        <v>25</v>
      </c>
      <c r="V186" s="5">
        <f t="shared" si="11"/>
        <v>27</v>
      </c>
    </row>
    <row r="187" spans="1:22">
      <c r="A187" s="1" t="s">
        <v>321</v>
      </c>
      <c r="B187" s="7">
        <v>71.866699999999994</v>
      </c>
      <c r="C187" s="2">
        <v>37.65</v>
      </c>
      <c r="D187" s="8">
        <v>3842560</v>
      </c>
      <c r="E187" s="2">
        <v>-6.3433000000000002</v>
      </c>
      <c r="F187" s="2">
        <v>6.7478999999999996</v>
      </c>
      <c r="G187" s="2">
        <v>0.10639999999999999</v>
      </c>
      <c r="H187" s="2">
        <v>33.83</v>
      </c>
      <c r="I187" s="7">
        <v>10.146100000000001</v>
      </c>
      <c r="J187" s="7">
        <v>1</v>
      </c>
      <c r="K187" s="2" t="s">
        <v>463</v>
      </c>
      <c r="L187" s="4">
        <v>186</v>
      </c>
      <c r="M187" s="4">
        <f>VLOOKUP($K187,'08.06.2020'!$K$2:$L$500,2,FALSE)</f>
        <v>183</v>
      </c>
      <c r="N187" s="4">
        <f>VLOOKUP($K187,'01.06.2020'!$K$2:$L$500,2,FALSE)</f>
        <v>186</v>
      </c>
      <c r="O187" s="4">
        <f>VLOOKUP($K187,'25.05.2020'!$K$2:$L$500,2,FALSE)</f>
        <v>182</v>
      </c>
      <c r="P187" s="4">
        <f>VLOOKUP($K187,'18.05.2020'!$K$2:$L$500,2,FALSE)</f>
        <v>160</v>
      </c>
      <c r="Q187" s="4">
        <f>VLOOKUP($K187,'11.05.2020'!$K$2:$L$500,2,FALSE)</f>
        <v>159</v>
      </c>
      <c r="R187" s="4">
        <f>VLOOKUP($K187,'04.05.2020'!$K$2:$L$500,2,FALSE)</f>
        <v>157</v>
      </c>
      <c r="S187" s="5">
        <f t="shared" si="8"/>
        <v>-3</v>
      </c>
      <c r="T187" s="5">
        <f t="shared" si="9"/>
        <v>0</v>
      </c>
      <c r="U187" s="5">
        <f t="shared" si="10"/>
        <v>-4</v>
      </c>
      <c r="V187" s="5">
        <f t="shared" si="11"/>
        <v>-26</v>
      </c>
    </row>
    <row r="188" spans="1:22">
      <c r="A188" s="1" t="s">
        <v>262</v>
      </c>
      <c r="B188" s="7">
        <v>71.866699999999994</v>
      </c>
      <c r="C188" s="2">
        <v>145.22999999999999</v>
      </c>
      <c r="D188" s="8">
        <v>92277</v>
      </c>
      <c r="E188" s="2">
        <v>-4.4413999999999998</v>
      </c>
      <c r="F188" s="2">
        <v>5.5220000000000002</v>
      </c>
      <c r="G188" s="2">
        <v>-4.3784999999999998</v>
      </c>
      <c r="H188" s="2">
        <v>133.345</v>
      </c>
      <c r="I188" s="7">
        <v>8.1836000000000002</v>
      </c>
      <c r="J188" s="7">
        <v>1</v>
      </c>
      <c r="K188" s="2" t="s">
        <v>281</v>
      </c>
      <c r="L188" s="4">
        <v>187</v>
      </c>
      <c r="M188" s="4">
        <f>VLOOKUP($K188,'08.06.2020'!$K$2:$L$500,2,FALSE)</f>
        <v>184</v>
      </c>
      <c r="N188" s="4">
        <f>VLOOKUP($K188,'01.06.2020'!$K$2:$L$500,2,FALSE)</f>
        <v>167</v>
      </c>
      <c r="O188" s="4">
        <f>VLOOKUP($K188,'25.05.2020'!$K$2:$L$500,2,FALSE)</f>
        <v>158</v>
      </c>
      <c r="P188" s="4">
        <f>VLOOKUP($K188,'18.05.2020'!$K$2:$L$500,2,FALSE)</f>
        <v>143</v>
      </c>
      <c r="Q188" s="4">
        <f>VLOOKUP($K188,'11.05.2020'!$K$2:$L$500,2,FALSE)</f>
        <v>141</v>
      </c>
      <c r="R188" s="4">
        <f>VLOOKUP($K188,'04.05.2020'!$K$2:$L$500,2,FALSE)</f>
        <v>137</v>
      </c>
      <c r="S188" s="5">
        <f t="shared" si="8"/>
        <v>-3</v>
      </c>
      <c r="T188" s="5">
        <f t="shared" si="9"/>
        <v>-20</v>
      </c>
      <c r="U188" s="5">
        <f t="shared" si="10"/>
        <v>-29</v>
      </c>
      <c r="V188" s="5">
        <f t="shared" si="11"/>
        <v>-44</v>
      </c>
    </row>
    <row r="189" spans="1:22">
      <c r="A189" s="1" t="s">
        <v>366</v>
      </c>
      <c r="B189" s="7">
        <v>71.866699999999994</v>
      </c>
      <c r="C189" s="2">
        <v>62.34</v>
      </c>
      <c r="D189" s="8">
        <v>950136</v>
      </c>
      <c r="E189" s="2">
        <v>-1.6564000000000001</v>
      </c>
      <c r="F189" s="2">
        <v>1.4482999999999999</v>
      </c>
      <c r="G189" s="2">
        <v>35.081299999999999</v>
      </c>
      <c r="H189" s="2">
        <v>61.34</v>
      </c>
      <c r="I189" s="7">
        <v>1.6041000000000001</v>
      </c>
      <c r="J189" s="7">
        <v>0</v>
      </c>
      <c r="K189" s="2" t="s">
        <v>508</v>
      </c>
      <c r="L189" s="4">
        <v>188</v>
      </c>
      <c r="M189" s="4">
        <f>VLOOKUP($K189,'08.06.2020'!$K$2:$L$500,2,FALSE)</f>
        <v>185</v>
      </c>
      <c r="N189" s="4">
        <f>VLOOKUP($K189,'01.06.2020'!$K$2:$L$500,2,FALSE)</f>
        <v>187</v>
      </c>
      <c r="O189" s="4">
        <f>VLOOKUP($K189,'25.05.2020'!$K$2:$L$500,2,FALSE)</f>
        <v>209</v>
      </c>
      <c r="P189" s="4">
        <f>VLOOKUP($K189,'18.05.2020'!$K$2:$L$500,2,FALSE)</f>
        <v>205</v>
      </c>
      <c r="Q189" s="4">
        <f>VLOOKUP($K189,'11.05.2020'!$K$2:$L$500,2,FALSE)</f>
        <v>247</v>
      </c>
      <c r="R189" s="4">
        <f>VLOOKUP($K189,'04.05.2020'!$K$2:$L$500,2,FALSE)</f>
        <v>306</v>
      </c>
      <c r="S189" s="5">
        <f t="shared" si="8"/>
        <v>-3</v>
      </c>
      <c r="T189" s="5">
        <f t="shared" si="9"/>
        <v>-1</v>
      </c>
      <c r="U189" s="5">
        <f t="shared" si="10"/>
        <v>21</v>
      </c>
      <c r="V189" s="5">
        <f t="shared" si="11"/>
        <v>17</v>
      </c>
    </row>
    <row r="190" spans="1:22">
      <c r="A190" s="1" t="s">
        <v>269</v>
      </c>
      <c r="B190" s="7">
        <v>71.866699999999994</v>
      </c>
      <c r="C190" s="2">
        <v>58.67</v>
      </c>
      <c r="D190" s="8">
        <v>19003140</v>
      </c>
      <c r="E190" s="2">
        <v>-4.1182999999999996</v>
      </c>
      <c r="F190" s="2">
        <v>5.8452000000000002</v>
      </c>
      <c r="G190" s="2">
        <v>-3.2486999999999999</v>
      </c>
      <c r="H190" s="2">
        <v>53.66</v>
      </c>
      <c r="I190" s="7">
        <v>8.5393000000000008</v>
      </c>
      <c r="J190" s="7">
        <v>1</v>
      </c>
      <c r="K190" s="2" t="s">
        <v>284</v>
      </c>
      <c r="L190" s="4">
        <v>189</v>
      </c>
      <c r="M190" s="4">
        <f>VLOOKUP($K190,'08.06.2020'!$K$2:$L$500,2,FALSE)</f>
        <v>186</v>
      </c>
      <c r="N190" s="4">
        <f>VLOOKUP($K190,'01.06.2020'!$K$2:$L$500,2,FALSE)</f>
        <v>168</v>
      </c>
      <c r="O190" s="4">
        <f>VLOOKUP($K190,'25.05.2020'!$K$2:$L$500,2,FALSE)</f>
        <v>164</v>
      </c>
      <c r="P190" s="4">
        <f>VLOOKUP($K190,'18.05.2020'!$K$2:$L$500,2,FALSE)</f>
        <v>142</v>
      </c>
      <c r="Q190" s="4">
        <f>VLOOKUP($K190,'11.05.2020'!$K$2:$L$500,2,FALSE)</f>
        <v>140</v>
      </c>
      <c r="R190" s="4">
        <f>VLOOKUP($K190,'04.05.2020'!$K$2:$L$500,2,FALSE)</f>
        <v>138</v>
      </c>
      <c r="S190" s="5">
        <f t="shared" si="8"/>
        <v>-3</v>
      </c>
      <c r="T190" s="5">
        <f t="shared" si="9"/>
        <v>-21</v>
      </c>
      <c r="U190" s="5">
        <f t="shared" si="10"/>
        <v>-25</v>
      </c>
      <c r="V190" s="5">
        <f t="shared" si="11"/>
        <v>-47</v>
      </c>
    </row>
    <row r="191" spans="1:22">
      <c r="A191" s="1" t="s">
        <v>329</v>
      </c>
      <c r="B191" s="7">
        <v>71.866699999999994</v>
      </c>
      <c r="C191" s="2">
        <v>37.26</v>
      </c>
      <c r="D191" s="8">
        <v>546119</v>
      </c>
      <c r="E191" s="2">
        <v>-4.9974999999999996</v>
      </c>
      <c r="F191" s="2">
        <v>6.5179999999999998</v>
      </c>
      <c r="G191" s="2">
        <v>3.4712999999999998</v>
      </c>
      <c r="H191" s="2">
        <v>33.61</v>
      </c>
      <c r="I191" s="7">
        <v>9.7959999999999994</v>
      </c>
      <c r="J191" s="7">
        <v>1</v>
      </c>
      <c r="K191" s="2" t="s">
        <v>471</v>
      </c>
      <c r="L191" s="4">
        <v>190</v>
      </c>
      <c r="M191" s="4">
        <f>VLOOKUP($K191,'08.06.2020'!$K$2:$L$500,2,FALSE)</f>
        <v>187</v>
      </c>
      <c r="N191" s="4">
        <f>VLOOKUP($K191,'01.06.2020'!$K$2:$L$500,2,FALSE)</f>
        <v>191</v>
      </c>
      <c r="O191" s="4">
        <f>VLOOKUP($K191,'25.05.2020'!$K$2:$L$500,2,FALSE)</f>
        <v>199</v>
      </c>
      <c r="P191" s="4">
        <f>VLOOKUP($K191,'18.05.2020'!$K$2:$L$500,2,FALSE)</f>
        <v>168</v>
      </c>
      <c r="Q191" s="4">
        <f>VLOOKUP($K191,'11.05.2020'!$K$2:$L$500,2,FALSE)</f>
        <v>170</v>
      </c>
      <c r="R191" s="4">
        <f>VLOOKUP($K191,'04.05.2020'!$K$2:$L$500,2,FALSE)</f>
        <v>169</v>
      </c>
      <c r="S191" s="5">
        <f t="shared" si="8"/>
        <v>-3</v>
      </c>
      <c r="T191" s="5">
        <f t="shared" si="9"/>
        <v>1</v>
      </c>
      <c r="U191" s="5">
        <f t="shared" si="10"/>
        <v>9</v>
      </c>
      <c r="V191" s="5">
        <f t="shared" si="11"/>
        <v>-22</v>
      </c>
    </row>
    <row r="192" spans="1:22">
      <c r="A192" s="1" t="s">
        <v>332</v>
      </c>
      <c r="B192" s="7">
        <v>71.866699999999994</v>
      </c>
      <c r="C192" s="2">
        <v>140.82</v>
      </c>
      <c r="D192" s="8">
        <v>480190</v>
      </c>
      <c r="E192" s="2">
        <v>-4.5869999999999997</v>
      </c>
      <c r="F192" s="2">
        <v>6.3193999999999999</v>
      </c>
      <c r="G192" s="2">
        <v>5.9355000000000002</v>
      </c>
      <c r="H192" s="2">
        <v>127.65</v>
      </c>
      <c r="I192" s="7">
        <v>9.3523999999999994</v>
      </c>
      <c r="J192" s="7">
        <v>1</v>
      </c>
      <c r="K192" s="2" t="s">
        <v>474</v>
      </c>
      <c r="L192" s="4">
        <v>191</v>
      </c>
      <c r="M192" s="4">
        <f>VLOOKUP($K192,'08.06.2020'!$K$2:$L$500,2,FALSE)</f>
        <v>188</v>
      </c>
      <c r="N192" s="4">
        <f>VLOOKUP($K192,'01.06.2020'!$K$2:$L$500,2,FALSE)</f>
        <v>190</v>
      </c>
      <c r="O192" s="4">
        <f>VLOOKUP($K192,'25.05.2020'!$K$2:$L$500,2,FALSE)</f>
        <v>200</v>
      </c>
      <c r="P192" s="4">
        <f>VLOOKUP($K192,'18.05.2020'!$K$2:$L$500,2,FALSE)</f>
        <v>171</v>
      </c>
      <c r="Q192" s="4">
        <f>VLOOKUP($K192,'11.05.2020'!$K$2:$L$500,2,FALSE)</f>
        <v>166</v>
      </c>
      <c r="R192" s="4">
        <f>VLOOKUP($K192,'04.05.2020'!$K$2:$L$500,2,FALSE)</f>
        <v>162</v>
      </c>
      <c r="S192" s="5">
        <f t="shared" si="8"/>
        <v>-3</v>
      </c>
      <c r="T192" s="5">
        <f t="shared" si="9"/>
        <v>-1</v>
      </c>
      <c r="U192" s="5">
        <f t="shared" si="10"/>
        <v>9</v>
      </c>
      <c r="V192" s="5">
        <f t="shared" si="11"/>
        <v>-20</v>
      </c>
    </row>
    <row r="193" spans="1:22">
      <c r="A193" s="1" t="s">
        <v>319</v>
      </c>
      <c r="B193" s="7">
        <v>71.7333</v>
      </c>
      <c r="C193" s="2">
        <v>15.81</v>
      </c>
      <c r="D193" s="8">
        <v>2121056</v>
      </c>
      <c r="E193" s="2">
        <v>-8.9809999999999999</v>
      </c>
      <c r="F193" s="2">
        <v>28.641200000000001</v>
      </c>
      <c r="G193" s="2">
        <v>-12.069000000000001</v>
      </c>
      <c r="H193" s="2">
        <v>10.8</v>
      </c>
      <c r="I193" s="7">
        <v>31.688800000000001</v>
      </c>
      <c r="J193" s="7">
        <v>1</v>
      </c>
      <c r="K193" s="2" t="s">
        <v>461</v>
      </c>
      <c r="L193" s="4">
        <v>192</v>
      </c>
      <c r="M193" s="4">
        <f>VLOOKUP($K193,'08.06.2020'!$K$2:$L$500,2,FALSE)</f>
        <v>189</v>
      </c>
      <c r="N193" s="4">
        <f>VLOOKUP($K193,'01.06.2020'!$K$2:$L$500,2,FALSE)</f>
        <v>185</v>
      </c>
      <c r="O193" s="4">
        <f>VLOOKUP($K193,'25.05.2020'!$K$2:$L$500,2,FALSE)</f>
        <v>179</v>
      </c>
      <c r="P193" s="4">
        <f>VLOOKUP($K193,'18.05.2020'!$K$2:$L$500,2,FALSE)</f>
        <v>158</v>
      </c>
      <c r="Q193" s="4">
        <f>VLOOKUP($K193,'11.05.2020'!$K$2:$L$500,2,FALSE)</f>
        <v>156</v>
      </c>
      <c r="R193" s="4">
        <f>VLOOKUP($K193,'04.05.2020'!$K$2:$L$500,2,FALSE)</f>
        <v>152</v>
      </c>
      <c r="S193" s="5">
        <f t="shared" si="8"/>
        <v>-3</v>
      </c>
      <c r="T193" s="5">
        <f t="shared" si="9"/>
        <v>-7</v>
      </c>
      <c r="U193" s="5">
        <f t="shared" si="10"/>
        <v>-13</v>
      </c>
      <c r="V193" s="5">
        <f t="shared" si="11"/>
        <v>-34</v>
      </c>
    </row>
    <row r="194" spans="1:22">
      <c r="A194" s="1" t="s">
        <v>382</v>
      </c>
      <c r="B194" s="7">
        <v>71.7333</v>
      </c>
      <c r="C194" s="2">
        <v>108.17</v>
      </c>
      <c r="D194" s="8">
        <v>67590</v>
      </c>
      <c r="E194" s="2">
        <v>-2.3384</v>
      </c>
      <c r="F194" s="2">
        <v>-3.2642000000000002</v>
      </c>
      <c r="G194" s="2">
        <v>26.484999999999999</v>
      </c>
      <c r="H194" s="2">
        <v>106.78</v>
      </c>
      <c r="I194" s="7">
        <v>1.2849999999999999</v>
      </c>
      <c r="J194" s="7">
        <v>1</v>
      </c>
      <c r="K194" s="2" t="s">
        <v>524</v>
      </c>
      <c r="L194" s="4">
        <v>193</v>
      </c>
      <c r="M194" s="4">
        <f>VLOOKUP($K194,'08.06.2020'!$K$2:$L$500,2,FALSE)</f>
        <v>191</v>
      </c>
      <c r="N194" s="4">
        <f>VLOOKUP($K194,'01.06.2020'!$K$2:$L$500,2,FALSE)</f>
        <v>194</v>
      </c>
      <c r="O194" s="4">
        <f>VLOOKUP($K194,'25.05.2020'!$K$2:$L$500,2,FALSE)</f>
        <v>213</v>
      </c>
      <c r="P194" s="4">
        <f>VLOOKUP($K194,'18.05.2020'!$K$2:$L$500,2,FALSE)</f>
        <v>221</v>
      </c>
      <c r="Q194" s="4">
        <f>VLOOKUP($K194,'11.05.2020'!$K$2:$L$500,2,FALSE)</f>
        <v>245</v>
      </c>
      <c r="R194" s="4">
        <f>VLOOKUP($K194,'04.05.2020'!$K$2:$L$500,2,FALSE)</f>
        <v>263</v>
      </c>
      <c r="S194" s="5">
        <f t="shared" ref="S194:S257" si="12">M194-$L194</f>
        <v>-2</v>
      </c>
      <c r="T194" s="5">
        <f t="shared" ref="T194:T257" si="13">N194-$L194</f>
        <v>1</v>
      </c>
      <c r="U194" s="5">
        <f t="shared" ref="U194:U257" si="14">O194-$L194</f>
        <v>20</v>
      </c>
      <c r="V194" s="5">
        <f t="shared" ref="V194:V257" si="15">P194-$L194</f>
        <v>28</v>
      </c>
    </row>
    <row r="195" spans="1:22">
      <c r="A195" s="1" t="s">
        <v>339</v>
      </c>
      <c r="B195" s="7">
        <v>71.7333</v>
      </c>
      <c r="C195" s="2">
        <v>72.91</v>
      </c>
      <c r="D195" s="8">
        <v>2301426</v>
      </c>
      <c r="E195" s="2">
        <v>-4.7053000000000003</v>
      </c>
      <c r="F195" s="2">
        <v>6.5624000000000002</v>
      </c>
      <c r="G195" s="2">
        <v>5.3003999999999998</v>
      </c>
      <c r="H195" s="2">
        <v>65.88</v>
      </c>
      <c r="I195" s="7">
        <v>9.6419999999999995</v>
      </c>
      <c r="J195" s="7">
        <v>1</v>
      </c>
      <c r="K195" s="2" t="s">
        <v>481</v>
      </c>
      <c r="L195" s="4">
        <v>194</v>
      </c>
      <c r="M195" s="4">
        <f>VLOOKUP($K195,'08.06.2020'!$K$2:$L$500,2,FALSE)</f>
        <v>192</v>
      </c>
      <c r="N195" s="4">
        <f>VLOOKUP($K195,'01.06.2020'!$K$2:$L$500,2,FALSE)</f>
        <v>193</v>
      </c>
      <c r="O195" s="4">
        <f>VLOOKUP($K195,'25.05.2020'!$K$2:$L$500,2,FALSE)</f>
        <v>201</v>
      </c>
      <c r="P195" s="4">
        <f>VLOOKUP($K195,'18.05.2020'!$K$2:$L$500,2,FALSE)</f>
        <v>178</v>
      </c>
      <c r="Q195" s="4">
        <f>VLOOKUP($K195,'11.05.2020'!$K$2:$L$500,2,FALSE)</f>
        <v>172</v>
      </c>
      <c r="R195" s="4">
        <f>VLOOKUP($K195,'04.05.2020'!$K$2:$L$500,2,FALSE)</f>
        <v>166</v>
      </c>
      <c r="S195" s="5">
        <f t="shared" si="12"/>
        <v>-2</v>
      </c>
      <c r="T195" s="5">
        <f t="shared" si="13"/>
        <v>-1</v>
      </c>
      <c r="U195" s="5">
        <f t="shared" si="14"/>
        <v>7</v>
      </c>
      <c r="V195" s="5">
        <f t="shared" si="15"/>
        <v>-16</v>
      </c>
    </row>
    <row r="196" spans="1:22">
      <c r="A196" s="1" t="s">
        <v>678</v>
      </c>
      <c r="B196" s="7">
        <v>71.7333</v>
      </c>
      <c r="C196" s="2">
        <v>8.23</v>
      </c>
      <c r="D196" s="8">
        <v>1140088</v>
      </c>
      <c r="E196" s="2">
        <v>-6.1574</v>
      </c>
      <c r="F196" s="2">
        <v>17.571400000000001</v>
      </c>
      <c r="G196" s="2">
        <v>128.61109999999999</v>
      </c>
      <c r="H196" s="2">
        <v>8.3000000000000007</v>
      </c>
      <c r="I196" s="7">
        <v>-0.85060000000000002</v>
      </c>
      <c r="J196" s="7">
        <v>1</v>
      </c>
      <c r="K196" s="2" t="s">
        <v>679</v>
      </c>
      <c r="L196" s="4">
        <v>195</v>
      </c>
      <c r="M196" s="4">
        <f>VLOOKUP($K196,'08.06.2020'!$K$2:$L$500,2,FALSE)</f>
        <v>222</v>
      </c>
      <c r="N196" s="4">
        <f>VLOOKUP($K196,'01.06.2020'!$K$2:$L$500,2,FALSE)</f>
        <v>249</v>
      </c>
      <c r="O196" s="4" t="e">
        <f>VLOOKUP($K196,'25.05.2020'!$K$2:$L$500,2,FALSE)</f>
        <v>#N/A</v>
      </c>
      <c r="P196" s="4" t="e">
        <f>VLOOKUP($K196,'18.05.2020'!$K$2:$L$500,2,FALSE)</f>
        <v>#N/A</v>
      </c>
      <c r="Q196" s="4" t="e">
        <f>VLOOKUP($K196,'11.05.2020'!$K$2:$L$500,2,FALSE)</f>
        <v>#N/A</v>
      </c>
      <c r="R196" s="4" t="e">
        <f>VLOOKUP($K196,'04.05.2020'!$K$2:$L$500,2,FALSE)</f>
        <v>#N/A</v>
      </c>
      <c r="S196" s="5">
        <f t="shared" si="12"/>
        <v>27</v>
      </c>
      <c r="T196" s="5">
        <f t="shared" si="13"/>
        <v>54</v>
      </c>
      <c r="U196" s="5" t="e">
        <f t="shared" si="14"/>
        <v>#N/A</v>
      </c>
      <c r="V196" s="5" t="e">
        <f t="shared" si="15"/>
        <v>#N/A</v>
      </c>
    </row>
    <row r="197" spans="1:22">
      <c r="A197" s="1" t="s">
        <v>331</v>
      </c>
      <c r="B197" s="7">
        <v>71.7333</v>
      </c>
      <c r="C197" s="2">
        <v>115.59</v>
      </c>
      <c r="D197" s="8">
        <v>1390653</v>
      </c>
      <c r="E197" s="2">
        <v>-5.4401000000000002</v>
      </c>
      <c r="F197" s="2">
        <v>3.5846</v>
      </c>
      <c r="G197" s="2">
        <v>1.8413999999999999</v>
      </c>
      <c r="H197" s="2">
        <v>107.08</v>
      </c>
      <c r="I197" s="7">
        <v>7.3621999999999996</v>
      </c>
      <c r="J197" s="7">
        <v>1</v>
      </c>
      <c r="K197" s="2" t="s">
        <v>473</v>
      </c>
      <c r="L197" s="4">
        <v>196</v>
      </c>
      <c r="M197" s="4">
        <f>VLOOKUP($K197,'08.06.2020'!$K$2:$L$500,2,FALSE)</f>
        <v>193</v>
      </c>
      <c r="N197" s="4">
        <f>VLOOKUP($K197,'01.06.2020'!$K$2:$L$500,2,FALSE)</f>
        <v>188</v>
      </c>
      <c r="O197" s="4">
        <f>VLOOKUP($K197,'25.05.2020'!$K$2:$L$500,2,FALSE)</f>
        <v>198</v>
      </c>
      <c r="P197" s="4">
        <f>VLOOKUP($K197,'18.05.2020'!$K$2:$L$500,2,FALSE)</f>
        <v>170</v>
      </c>
      <c r="Q197" s="4">
        <f>VLOOKUP($K197,'11.05.2020'!$K$2:$L$500,2,FALSE)</f>
        <v>169</v>
      </c>
      <c r="R197" s="4">
        <f>VLOOKUP($K197,'04.05.2020'!$K$2:$L$500,2,FALSE)</f>
        <v>168</v>
      </c>
      <c r="S197" s="5">
        <f t="shared" si="12"/>
        <v>-3</v>
      </c>
      <c r="T197" s="5">
        <f t="shared" si="13"/>
        <v>-8</v>
      </c>
      <c r="U197" s="5">
        <f t="shared" si="14"/>
        <v>2</v>
      </c>
      <c r="V197" s="5">
        <f t="shared" si="15"/>
        <v>-26</v>
      </c>
    </row>
    <row r="198" spans="1:22">
      <c r="A198" s="1" t="s">
        <v>273</v>
      </c>
      <c r="B198" s="7">
        <v>71.7333</v>
      </c>
      <c r="C198" s="2">
        <v>128.47</v>
      </c>
      <c r="D198" s="8">
        <v>257365</v>
      </c>
      <c r="E198" s="2">
        <v>-4.5896999999999997</v>
      </c>
      <c r="F198" s="2">
        <v>5.5629</v>
      </c>
      <c r="G198" s="2">
        <v>-4.6037999999999997</v>
      </c>
      <c r="H198" s="2">
        <v>117.37</v>
      </c>
      <c r="I198" s="7">
        <v>8.6401000000000003</v>
      </c>
      <c r="J198" s="7">
        <v>1</v>
      </c>
      <c r="K198" s="2" t="s">
        <v>286</v>
      </c>
      <c r="L198" s="4">
        <v>197</v>
      </c>
      <c r="M198" s="4">
        <f>VLOOKUP($K198,'08.06.2020'!$K$2:$L$500,2,FALSE)</f>
        <v>194</v>
      </c>
      <c r="N198" s="4">
        <f>VLOOKUP($K198,'01.06.2020'!$K$2:$L$500,2,FALSE)</f>
        <v>175</v>
      </c>
      <c r="O198" s="4">
        <f>VLOOKUP($K198,'25.05.2020'!$K$2:$L$500,2,FALSE)</f>
        <v>168</v>
      </c>
      <c r="P198" s="4">
        <f>VLOOKUP($K198,'18.05.2020'!$K$2:$L$500,2,FALSE)</f>
        <v>147</v>
      </c>
      <c r="Q198" s="4">
        <f>VLOOKUP($K198,'11.05.2020'!$K$2:$L$500,2,FALSE)</f>
        <v>146</v>
      </c>
      <c r="R198" s="4">
        <f>VLOOKUP($K198,'04.05.2020'!$K$2:$L$500,2,FALSE)</f>
        <v>144</v>
      </c>
      <c r="S198" s="5">
        <f t="shared" si="12"/>
        <v>-3</v>
      </c>
      <c r="T198" s="5">
        <f t="shared" si="13"/>
        <v>-22</v>
      </c>
      <c r="U198" s="5">
        <f t="shared" si="14"/>
        <v>-29</v>
      </c>
      <c r="V198" s="5">
        <f t="shared" si="15"/>
        <v>-50</v>
      </c>
    </row>
    <row r="199" spans="1:22">
      <c r="A199" s="1" t="s">
        <v>362</v>
      </c>
      <c r="B199" s="7">
        <v>71.599999999999994</v>
      </c>
      <c r="C199" s="2">
        <v>67.98</v>
      </c>
      <c r="D199" s="8">
        <v>3327031</v>
      </c>
      <c r="E199" s="2">
        <v>-8.5922000000000001</v>
      </c>
      <c r="F199" s="2">
        <v>-6.2214</v>
      </c>
      <c r="G199" s="2">
        <v>10.3871</v>
      </c>
      <c r="H199" s="2">
        <v>70.37</v>
      </c>
      <c r="I199" s="7">
        <v>-3.5156999999999998</v>
      </c>
      <c r="J199" s="7">
        <v>0</v>
      </c>
      <c r="K199" s="2" t="s">
        <v>504</v>
      </c>
      <c r="L199" s="4">
        <v>198</v>
      </c>
      <c r="M199" s="4">
        <f>VLOOKUP($K199,'08.06.2020'!$K$2:$L$500,2,FALSE)</f>
        <v>195</v>
      </c>
      <c r="N199" s="4">
        <f>VLOOKUP($K199,'01.06.2020'!$K$2:$L$500,2,FALSE)</f>
        <v>204</v>
      </c>
      <c r="O199" s="4">
        <f>VLOOKUP($K199,'25.05.2020'!$K$2:$L$500,2,FALSE)</f>
        <v>218</v>
      </c>
      <c r="P199" s="4">
        <f>VLOOKUP($K199,'18.05.2020'!$K$2:$L$500,2,FALSE)</f>
        <v>201</v>
      </c>
      <c r="Q199" s="4">
        <f>VLOOKUP($K199,'11.05.2020'!$K$2:$L$500,2,FALSE)</f>
        <v>190</v>
      </c>
      <c r="R199" s="4">
        <f>VLOOKUP($K199,'04.05.2020'!$K$2:$L$500,2,FALSE)</f>
        <v>185</v>
      </c>
      <c r="S199" s="5">
        <f t="shared" si="12"/>
        <v>-3</v>
      </c>
      <c r="T199" s="5">
        <f t="shared" si="13"/>
        <v>6</v>
      </c>
      <c r="U199" s="5">
        <f t="shared" si="14"/>
        <v>20</v>
      </c>
      <c r="V199" s="5">
        <f t="shared" si="15"/>
        <v>3</v>
      </c>
    </row>
    <row r="200" spans="1:22">
      <c r="A200" s="1" t="s">
        <v>252</v>
      </c>
      <c r="B200" s="7">
        <v>71.599999999999994</v>
      </c>
      <c r="C200" s="2">
        <v>84.31</v>
      </c>
      <c r="D200" s="8">
        <v>1892479</v>
      </c>
      <c r="E200" s="2">
        <v>-2.5543</v>
      </c>
      <c r="F200" s="2">
        <v>11.417999999999999</v>
      </c>
      <c r="G200" s="2">
        <v>10.209099999999999</v>
      </c>
      <c r="H200" s="2">
        <v>75.91</v>
      </c>
      <c r="I200" s="7">
        <v>9.9632000000000005</v>
      </c>
      <c r="J200" s="7">
        <v>1</v>
      </c>
      <c r="K200" s="2" t="s">
        <v>279</v>
      </c>
      <c r="L200" s="4">
        <v>199</v>
      </c>
      <c r="M200" s="4">
        <f>VLOOKUP($K200,'08.06.2020'!$K$2:$L$500,2,FALSE)</f>
        <v>175</v>
      </c>
      <c r="N200" s="4">
        <f>VLOOKUP($K200,'01.06.2020'!$K$2:$L$500,2,FALSE)</f>
        <v>160</v>
      </c>
      <c r="O200" s="4">
        <f>VLOOKUP($K200,'25.05.2020'!$K$2:$L$500,2,FALSE)</f>
        <v>153</v>
      </c>
      <c r="P200" s="4">
        <f>VLOOKUP($K200,'18.05.2020'!$K$2:$L$500,2,FALSE)</f>
        <v>139</v>
      </c>
      <c r="Q200" s="4">
        <f>VLOOKUP($K200,'11.05.2020'!$K$2:$L$500,2,FALSE)</f>
        <v>137</v>
      </c>
      <c r="R200" s="4">
        <f>VLOOKUP($K200,'04.05.2020'!$K$2:$L$500,2,FALSE)</f>
        <v>130</v>
      </c>
      <c r="S200" s="5">
        <f t="shared" si="12"/>
        <v>-24</v>
      </c>
      <c r="T200" s="5">
        <f t="shared" si="13"/>
        <v>-39</v>
      </c>
      <c r="U200" s="5">
        <f t="shared" si="14"/>
        <v>-46</v>
      </c>
      <c r="V200" s="5">
        <f t="shared" si="15"/>
        <v>-60</v>
      </c>
    </row>
    <row r="201" spans="1:22">
      <c r="A201" s="1" t="s">
        <v>671</v>
      </c>
      <c r="B201" s="7">
        <v>71.599999999999994</v>
      </c>
      <c r="C201" s="2">
        <v>105.44</v>
      </c>
      <c r="D201" s="8">
        <v>731910</v>
      </c>
      <c r="E201" s="2">
        <v>-8.1773000000000007</v>
      </c>
      <c r="F201" s="2">
        <v>5.7255000000000003</v>
      </c>
      <c r="G201" s="2">
        <v>64.083399999999997</v>
      </c>
      <c r="H201" s="2">
        <v>109.5</v>
      </c>
      <c r="I201" s="7">
        <v>-3.8504999999999998</v>
      </c>
      <c r="J201" s="7">
        <v>1</v>
      </c>
      <c r="K201" s="2" t="s">
        <v>675</v>
      </c>
      <c r="L201" s="4">
        <v>200</v>
      </c>
      <c r="M201" s="4">
        <f>VLOOKUP($K201,'08.06.2020'!$K$2:$L$500,2,FALSE)</f>
        <v>227</v>
      </c>
      <c r="N201" s="4">
        <f>VLOOKUP($K201,'01.06.2020'!$K$2:$L$500,2,FALSE)</f>
        <v>243</v>
      </c>
      <c r="O201" s="4">
        <f>VLOOKUP($K201,'25.05.2020'!$K$2:$L$500,2,FALSE)</f>
        <v>285</v>
      </c>
      <c r="P201" s="4" t="e">
        <f>VLOOKUP($K201,'18.05.2020'!$K$2:$L$500,2,FALSE)</f>
        <v>#N/A</v>
      </c>
      <c r="Q201" s="4" t="e">
        <f>VLOOKUP($K201,'11.05.2020'!$K$2:$L$500,2,FALSE)</f>
        <v>#N/A</v>
      </c>
      <c r="R201" s="4" t="e">
        <f>VLOOKUP($K201,'04.05.2020'!$K$2:$L$500,2,FALSE)</f>
        <v>#N/A</v>
      </c>
      <c r="S201" s="5">
        <f t="shared" si="12"/>
        <v>27</v>
      </c>
      <c r="T201" s="5">
        <f t="shared" si="13"/>
        <v>43</v>
      </c>
      <c r="U201" s="5">
        <f t="shared" si="14"/>
        <v>85</v>
      </c>
      <c r="V201" s="5" t="e">
        <f t="shared" si="15"/>
        <v>#N/A</v>
      </c>
    </row>
    <row r="202" spans="1:22">
      <c r="A202" s="1" t="s">
        <v>348</v>
      </c>
      <c r="B202" s="7">
        <v>71.599999999999994</v>
      </c>
      <c r="C202" s="2">
        <v>168.75</v>
      </c>
      <c r="D202" s="8">
        <v>952261</v>
      </c>
      <c r="E202" s="2">
        <v>-4.8277000000000001</v>
      </c>
      <c r="F202" s="2">
        <v>6.5744999999999996</v>
      </c>
      <c r="G202" s="2">
        <v>5.4226000000000001</v>
      </c>
      <c r="H202" s="2">
        <v>152.4</v>
      </c>
      <c r="I202" s="7">
        <v>9.6889000000000003</v>
      </c>
      <c r="J202" s="7">
        <v>1</v>
      </c>
      <c r="K202" s="2" t="s">
        <v>490</v>
      </c>
      <c r="L202" s="4">
        <v>201</v>
      </c>
      <c r="M202" s="4">
        <f>VLOOKUP($K202,'08.06.2020'!$K$2:$L$500,2,FALSE)</f>
        <v>196</v>
      </c>
      <c r="N202" s="4">
        <f>VLOOKUP($K202,'01.06.2020'!$K$2:$L$500,2,FALSE)</f>
        <v>201</v>
      </c>
      <c r="O202" s="4">
        <f>VLOOKUP($K202,'25.05.2020'!$K$2:$L$500,2,FALSE)</f>
        <v>208</v>
      </c>
      <c r="P202" s="4">
        <f>VLOOKUP($K202,'18.05.2020'!$K$2:$L$500,2,FALSE)</f>
        <v>187</v>
      </c>
      <c r="Q202" s="4">
        <f>VLOOKUP($K202,'11.05.2020'!$K$2:$L$500,2,FALSE)</f>
        <v>176</v>
      </c>
      <c r="R202" s="4">
        <f>VLOOKUP($K202,'04.05.2020'!$K$2:$L$500,2,FALSE)</f>
        <v>172</v>
      </c>
      <c r="S202" s="5">
        <f t="shared" si="12"/>
        <v>-5</v>
      </c>
      <c r="T202" s="5">
        <f t="shared" si="13"/>
        <v>0</v>
      </c>
      <c r="U202" s="5">
        <f t="shared" si="14"/>
        <v>7</v>
      </c>
      <c r="V202" s="5">
        <f t="shared" si="15"/>
        <v>-14</v>
      </c>
    </row>
    <row r="203" spans="1:22">
      <c r="A203" s="1" t="s">
        <v>349</v>
      </c>
      <c r="B203" s="7">
        <v>71.599999999999994</v>
      </c>
      <c r="C203" s="2">
        <v>176.99</v>
      </c>
      <c r="D203" s="8">
        <v>349997</v>
      </c>
      <c r="E203" s="2">
        <v>-4.8952</v>
      </c>
      <c r="F203" s="2">
        <v>6.6976000000000004</v>
      </c>
      <c r="G203" s="2">
        <v>4.4866999999999999</v>
      </c>
      <c r="H203" s="2">
        <v>159.16999999999999</v>
      </c>
      <c r="I203" s="7">
        <v>10.0684</v>
      </c>
      <c r="J203" s="7">
        <v>1</v>
      </c>
      <c r="K203" s="2" t="s">
        <v>491</v>
      </c>
      <c r="L203" s="4">
        <v>202</v>
      </c>
      <c r="M203" s="4">
        <f>VLOOKUP($K203,'08.06.2020'!$K$2:$L$500,2,FALSE)</f>
        <v>197</v>
      </c>
      <c r="N203" s="4">
        <f>VLOOKUP($K203,'01.06.2020'!$K$2:$L$500,2,FALSE)</f>
        <v>197</v>
      </c>
      <c r="O203" s="4">
        <f>VLOOKUP($K203,'25.05.2020'!$K$2:$L$500,2,FALSE)</f>
        <v>211</v>
      </c>
      <c r="P203" s="4">
        <f>VLOOKUP($K203,'18.05.2020'!$K$2:$L$500,2,FALSE)</f>
        <v>188</v>
      </c>
      <c r="Q203" s="4">
        <f>VLOOKUP($K203,'11.05.2020'!$K$2:$L$500,2,FALSE)</f>
        <v>183</v>
      </c>
      <c r="R203" s="4">
        <f>VLOOKUP($K203,'04.05.2020'!$K$2:$L$500,2,FALSE)</f>
        <v>180</v>
      </c>
      <c r="S203" s="5">
        <f t="shared" si="12"/>
        <v>-5</v>
      </c>
      <c r="T203" s="5">
        <f t="shared" si="13"/>
        <v>-5</v>
      </c>
      <c r="U203" s="5">
        <f t="shared" si="14"/>
        <v>9</v>
      </c>
      <c r="V203" s="5">
        <f t="shared" si="15"/>
        <v>-14</v>
      </c>
    </row>
    <row r="204" spans="1:22">
      <c r="A204" s="1" t="s">
        <v>350</v>
      </c>
      <c r="B204" s="7">
        <v>71.599999999999994</v>
      </c>
      <c r="C204" s="2">
        <v>68.2</v>
      </c>
      <c r="D204" s="8">
        <v>2576859</v>
      </c>
      <c r="E204" s="2">
        <v>-5.0932000000000004</v>
      </c>
      <c r="F204" s="2">
        <v>6.7793999999999999</v>
      </c>
      <c r="G204" s="2">
        <v>4.2987000000000002</v>
      </c>
      <c r="H204" s="2">
        <v>61.37</v>
      </c>
      <c r="I204" s="7">
        <v>10.014699999999999</v>
      </c>
      <c r="J204" s="7">
        <v>1</v>
      </c>
      <c r="K204" s="2" t="s">
        <v>492</v>
      </c>
      <c r="L204" s="4">
        <v>203</v>
      </c>
      <c r="M204" s="4">
        <f>VLOOKUP($K204,'08.06.2020'!$K$2:$L$500,2,FALSE)</f>
        <v>198</v>
      </c>
      <c r="N204" s="4">
        <f>VLOOKUP($K204,'01.06.2020'!$K$2:$L$500,2,FALSE)</f>
        <v>198</v>
      </c>
      <c r="O204" s="4">
        <f>VLOOKUP($K204,'25.05.2020'!$K$2:$L$500,2,FALSE)</f>
        <v>212</v>
      </c>
      <c r="P204" s="4">
        <f>VLOOKUP($K204,'18.05.2020'!$K$2:$L$500,2,FALSE)</f>
        <v>189</v>
      </c>
      <c r="Q204" s="4">
        <f>VLOOKUP($K204,'11.05.2020'!$K$2:$L$500,2,FALSE)</f>
        <v>184</v>
      </c>
      <c r="R204" s="4">
        <f>VLOOKUP($K204,'04.05.2020'!$K$2:$L$500,2,FALSE)</f>
        <v>183</v>
      </c>
      <c r="S204" s="5">
        <f t="shared" si="12"/>
        <v>-5</v>
      </c>
      <c r="T204" s="5">
        <f t="shared" si="13"/>
        <v>-5</v>
      </c>
      <c r="U204" s="5">
        <f t="shared" si="14"/>
        <v>9</v>
      </c>
      <c r="V204" s="5">
        <f t="shared" si="15"/>
        <v>-14</v>
      </c>
    </row>
    <row r="205" spans="1:22">
      <c r="A205" s="1" t="s">
        <v>346</v>
      </c>
      <c r="B205" s="7">
        <v>71.599999999999994</v>
      </c>
      <c r="C205" s="2">
        <v>72.23</v>
      </c>
      <c r="D205" s="8">
        <v>1236650</v>
      </c>
      <c r="E205" s="2">
        <v>-4.9355000000000002</v>
      </c>
      <c r="F205" s="2">
        <v>6.7544000000000004</v>
      </c>
      <c r="G205" s="2">
        <v>3.8683000000000001</v>
      </c>
      <c r="H205" s="2">
        <v>64.930000000000007</v>
      </c>
      <c r="I205" s="7">
        <v>10.1066</v>
      </c>
      <c r="J205" s="7">
        <v>1</v>
      </c>
      <c r="K205" s="2" t="s">
        <v>488</v>
      </c>
      <c r="L205" s="4">
        <v>204</v>
      </c>
      <c r="M205" s="4">
        <f>VLOOKUP($K205,'08.06.2020'!$K$2:$L$500,2,FALSE)</f>
        <v>200</v>
      </c>
      <c r="N205" s="4">
        <f>VLOOKUP($K205,'01.06.2020'!$K$2:$L$500,2,FALSE)</f>
        <v>202</v>
      </c>
      <c r="O205" s="4">
        <f>VLOOKUP($K205,'25.05.2020'!$K$2:$L$500,2,FALSE)</f>
        <v>206</v>
      </c>
      <c r="P205" s="4">
        <f>VLOOKUP($K205,'18.05.2020'!$K$2:$L$500,2,FALSE)</f>
        <v>185</v>
      </c>
      <c r="Q205" s="4">
        <f>VLOOKUP($K205,'11.05.2020'!$K$2:$L$500,2,FALSE)</f>
        <v>186</v>
      </c>
      <c r="R205" s="4">
        <f>VLOOKUP($K205,'04.05.2020'!$K$2:$L$500,2,FALSE)</f>
        <v>182</v>
      </c>
      <c r="S205" s="5">
        <f t="shared" si="12"/>
        <v>-4</v>
      </c>
      <c r="T205" s="5">
        <f t="shared" si="13"/>
        <v>-2</v>
      </c>
      <c r="U205" s="5">
        <f t="shared" si="14"/>
        <v>2</v>
      </c>
      <c r="V205" s="5">
        <f t="shared" si="15"/>
        <v>-19</v>
      </c>
    </row>
    <row r="206" spans="1:22">
      <c r="A206" s="1" t="s">
        <v>343</v>
      </c>
      <c r="B206" s="7">
        <v>71.599999999999994</v>
      </c>
      <c r="C206" s="2">
        <v>35.76</v>
      </c>
      <c r="D206" s="8">
        <v>3349224</v>
      </c>
      <c r="E206" s="2">
        <v>-4.6654</v>
      </c>
      <c r="F206" s="2">
        <v>6.2073</v>
      </c>
      <c r="G206" s="2">
        <v>4.8987999999999996</v>
      </c>
      <c r="H206" s="2">
        <v>32.46</v>
      </c>
      <c r="I206" s="7">
        <v>9.2281999999999993</v>
      </c>
      <c r="J206" s="7">
        <v>1</v>
      </c>
      <c r="K206" s="2" t="s">
        <v>485</v>
      </c>
      <c r="L206" s="4">
        <v>205</v>
      </c>
      <c r="M206" s="4">
        <f>VLOOKUP($K206,'08.06.2020'!$K$2:$L$500,2,FALSE)</f>
        <v>201</v>
      </c>
      <c r="N206" s="4">
        <f>VLOOKUP($K206,'01.06.2020'!$K$2:$L$500,2,FALSE)</f>
        <v>199</v>
      </c>
      <c r="O206" s="4">
        <f>VLOOKUP($K206,'25.05.2020'!$K$2:$L$500,2,FALSE)</f>
        <v>205</v>
      </c>
      <c r="P206" s="4">
        <f>VLOOKUP($K206,'18.05.2020'!$K$2:$L$500,2,FALSE)</f>
        <v>182</v>
      </c>
      <c r="Q206" s="4">
        <f>VLOOKUP($K206,'11.05.2020'!$K$2:$L$500,2,FALSE)</f>
        <v>168</v>
      </c>
      <c r="R206" s="4">
        <f>VLOOKUP($K206,'04.05.2020'!$K$2:$L$500,2,FALSE)</f>
        <v>170</v>
      </c>
      <c r="S206" s="5">
        <f t="shared" si="12"/>
        <v>-4</v>
      </c>
      <c r="T206" s="5">
        <f t="shared" si="13"/>
        <v>-6</v>
      </c>
      <c r="U206" s="5">
        <f t="shared" si="14"/>
        <v>0</v>
      </c>
      <c r="V206" s="5">
        <f t="shared" si="15"/>
        <v>-23</v>
      </c>
    </row>
    <row r="207" spans="1:22">
      <c r="A207" s="1" t="s">
        <v>344</v>
      </c>
      <c r="B207" s="7">
        <v>71.599999999999994</v>
      </c>
      <c r="C207" s="2">
        <v>304.20999999999998</v>
      </c>
      <c r="D207" s="8">
        <v>105693104</v>
      </c>
      <c r="E207" s="2">
        <v>-4.7378999999999998</v>
      </c>
      <c r="F207" s="2">
        <v>6.1185</v>
      </c>
      <c r="G207" s="2">
        <v>5.1284000000000001</v>
      </c>
      <c r="H207" s="2">
        <v>272.99</v>
      </c>
      <c r="I207" s="7">
        <v>10.262600000000001</v>
      </c>
      <c r="J207" s="7">
        <v>1</v>
      </c>
      <c r="K207" s="2" t="s">
        <v>486</v>
      </c>
      <c r="L207" s="4">
        <v>206</v>
      </c>
      <c r="M207" s="4">
        <f>VLOOKUP($K207,'08.06.2020'!$K$2:$L$500,2,FALSE)</f>
        <v>202</v>
      </c>
      <c r="N207" s="4">
        <f>VLOOKUP($K207,'01.06.2020'!$K$2:$L$500,2,FALSE)</f>
        <v>196</v>
      </c>
      <c r="O207" s="4">
        <f>VLOOKUP($K207,'25.05.2020'!$K$2:$L$500,2,FALSE)</f>
        <v>204</v>
      </c>
      <c r="P207" s="4">
        <f>VLOOKUP($K207,'18.05.2020'!$K$2:$L$500,2,FALSE)</f>
        <v>183</v>
      </c>
      <c r="Q207" s="4">
        <f>VLOOKUP($K207,'11.05.2020'!$K$2:$L$500,2,FALSE)</f>
        <v>175</v>
      </c>
      <c r="R207" s="4">
        <f>VLOOKUP($K207,'04.05.2020'!$K$2:$L$500,2,FALSE)</f>
        <v>173</v>
      </c>
      <c r="S207" s="5">
        <f t="shared" si="12"/>
        <v>-4</v>
      </c>
      <c r="T207" s="5">
        <f t="shared" si="13"/>
        <v>-10</v>
      </c>
      <c r="U207" s="5">
        <f t="shared" si="14"/>
        <v>-2</v>
      </c>
      <c r="V207" s="5">
        <f t="shared" si="15"/>
        <v>-23</v>
      </c>
    </row>
    <row r="208" spans="1:22">
      <c r="A208" s="1" t="s">
        <v>345</v>
      </c>
      <c r="B208" s="7">
        <v>71.599999999999994</v>
      </c>
      <c r="C208" s="2">
        <v>153.97</v>
      </c>
      <c r="D208" s="8">
        <v>5175027</v>
      </c>
      <c r="E208" s="2">
        <v>-4.8981000000000003</v>
      </c>
      <c r="F208" s="2">
        <v>6.6643999999999997</v>
      </c>
      <c r="G208" s="2">
        <v>4.6063000000000001</v>
      </c>
      <c r="H208" s="2">
        <v>138.36680000000001</v>
      </c>
      <c r="I208" s="7">
        <v>10.133900000000001</v>
      </c>
      <c r="J208" s="7">
        <v>1</v>
      </c>
      <c r="K208" s="2" t="s">
        <v>487</v>
      </c>
      <c r="L208" s="4">
        <v>207</v>
      </c>
      <c r="M208" s="4">
        <f>VLOOKUP($K208,'08.06.2020'!$K$2:$L$500,2,FALSE)</f>
        <v>203</v>
      </c>
      <c r="N208" s="4">
        <f>VLOOKUP($K208,'01.06.2020'!$K$2:$L$500,2,FALSE)</f>
        <v>200</v>
      </c>
      <c r="O208" s="4">
        <f>VLOOKUP($K208,'25.05.2020'!$K$2:$L$500,2,FALSE)</f>
        <v>207</v>
      </c>
      <c r="P208" s="4">
        <f>VLOOKUP($K208,'18.05.2020'!$K$2:$L$500,2,FALSE)</f>
        <v>184</v>
      </c>
      <c r="Q208" s="4">
        <f>VLOOKUP($K208,'11.05.2020'!$K$2:$L$500,2,FALSE)</f>
        <v>179</v>
      </c>
      <c r="R208" s="4">
        <f>VLOOKUP($K208,'04.05.2020'!$K$2:$L$500,2,FALSE)</f>
        <v>178</v>
      </c>
      <c r="S208" s="5">
        <f t="shared" si="12"/>
        <v>-4</v>
      </c>
      <c r="T208" s="5">
        <f t="shared" si="13"/>
        <v>-7</v>
      </c>
      <c r="U208" s="5">
        <f t="shared" si="14"/>
        <v>0</v>
      </c>
      <c r="V208" s="5">
        <f t="shared" si="15"/>
        <v>-23</v>
      </c>
    </row>
    <row r="209" spans="1:22">
      <c r="A209" s="1" t="s">
        <v>383</v>
      </c>
      <c r="B209" s="7">
        <v>71.466700000000003</v>
      </c>
      <c r="C209" s="2">
        <v>274.3</v>
      </c>
      <c r="D209" s="8">
        <v>823521</v>
      </c>
      <c r="E209" s="2">
        <v>-3.6631</v>
      </c>
      <c r="F209" s="2">
        <v>15.417</v>
      </c>
      <c r="G209" s="2">
        <v>19.666699999999999</v>
      </c>
      <c r="H209" s="2">
        <v>224.88</v>
      </c>
      <c r="I209" s="7">
        <v>18.0168</v>
      </c>
      <c r="J209" s="7">
        <v>1</v>
      </c>
      <c r="K209" s="2" t="s">
        <v>525</v>
      </c>
      <c r="L209" s="4">
        <v>208</v>
      </c>
      <c r="M209" s="4">
        <f>VLOOKUP($K209,'08.06.2020'!$K$2:$L$500,2,FALSE)</f>
        <v>205</v>
      </c>
      <c r="N209" s="4">
        <f>VLOOKUP($K209,'01.06.2020'!$K$2:$L$500,2,FALSE)</f>
        <v>209</v>
      </c>
      <c r="O209" s="4">
        <f>VLOOKUP($K209,'25.05.2020'!$K$2:$L$500,2,FALSE)</f>
        <v>222</v>
      </c>
      <c r="P209" s="4">
        <f>VLOOKUP($K209,'18.05.2020'!$K$2:$L$500,2,FALSE)</f>
        <v>222</v>
      </c>
      <c r="Q209" s="4">
        <f>VLOOKUP($K209,'11.05.2020'!$K$2:$L$500,2,FALSE)</f>
        <v>230</v>
      </c>
      <c r="R209" s="4">
        <f>VLOOKUP($K209,'04.05.2020'!$K$2:$L$500,2,FALSE)</f>
        <v>232</v>
      </c>
      <c r="S209" s="5">
        <f t="shared" si="12"/>
        <v>-3</v>
      </c>
      <c r="T209" s="5">
        <f t="shared" si="13"/>
        <v>1</v>
      </c>
      <c r="U209" s="5">
        <f t="shared" si="14"/>
        <v>14</v>
      </c>
      <c r="V209" s="5">
        <f t="shared" si="15"/>
        <v>14</v>
      </c>
    </row>
    <row r="210" spans="1:22">
      <c r="A210" s="1" t="s">
        <v>356</v>
      </c>
      <c r="B210" s="7">
        <v>71.466700000000003</v>
      </c>
      <c r="C210" s="2">
        <v>305.36</v>
      </c>
      <c r="D210" s="8">
        <v>6042001</v>
      </c>
      <c r="E210" s="2">
        <v>-4.7179000000000002</v>
      </c>
      <c r="F210" s="2">
        <v>6.2233000000000001</v>
      </c>
      <c r="G210" s="2">
        <v>5.5354999999999999</v>
      </c>
      <c r="H210" s="2">
        <v>275</v>
      </c>
      <c r="I210" s="7">
        <v>9.9423999999999992</v>
      </c>
      <c r="J210" s="7">
        <v>1</v>
      </c>
      <c r="K210" s="2" t="s">
        <v>498</v>
      </c>
      <c r="L210" s="4">
        <v>209</v>
      </c>
      <c r="M210" s="4">
        <f>VLOOKUP($K210,'08.06.2020'!$K$2:$L$500,2,FALSE)</f>
        <v>206</v>
      </c>
      <c r="N210" s="4">
        <f>VLOOKUP($K210,'01.06.2020'!$K$2:$L$500,2,FALSE)</f>
        <v>207</v>
      </c>
      <c r="O210" s="4">
        <f>VLOOKUP($K210,'25.05.2020'!$K$2:$L$500,2,FALSE)</f>
        <v>214</v>
      </c>
      <c r="P210" s="4">
        <f>VLOOKUP($K210,'18.05.2020'!$K$2:$L$500,2,FALSE)</f>
        <v>195</v>
      </c>
      <c r="Q210" s="4">
        <f>VLOOKUP($K210,'11.05.2020'!$K$2:$L$500,2,FALSE)</f>
        <v>178</v>
      </c>
      <c r="R210" s="4">
        <f>VLOOKUP($K210,'04.05.2020'!$K$2:$L$500,2,FALSE)</f>
        <v>175</v>
      </c>
      <c r="S210" s="5">
        <f t="shared" si="12"/>
        <v>-3</v>
      </c>
      <c r="T210" s="5">
        <f t="shared" si="13"/>
        <v>-2</v>
      </c>
      <c r="U210" s="5">
        <f t="shared" si="14"/>
        <v>5</v>
      </c>
      <c r="V210" s="5">
        <f t="shared" si="15"/>
        <v>-14</v>
      </c>
    </row>
    <row r="211" spans="1:22">
      <c r="A211" s="1" t="s">
        <v>352</v>
      </c>
      <c r="B211" s="7">
        <v>71.466700000000003</v>
      </c>
      <c r="C211" s="2">
        <v>279.64999999999998</v>
      </c>
      <c r="D211" s="8">
        <v>5201733</v>
      </c>
      <c r="E211" s="2">
        <v>-4.7545999999999999</v>
      </c>
      <c r="F211" s="2">
        <v>6.1653000000000002</v>
      </c>
      <c r="G211" s="2">
        <v>5.1868999999999996</v>
      </c>
      <c r="H211" s="2">
        <v>253.97</v>
      </c>
      <c r="I211" s="7">
        <v>9.1829000000000001</v>
      </c>
      <c r="J211" s="7">
        <v>1</v>
      </c>
      <c r="K211" s="2" t="s">
        <v>494</v>
      </c>
      <c r="L211" s="4">
        <v>210</v>
      </c>
      <c r="M211" s="4">
        <f>VLOOKUP($K211,'08.06.2020'!$K$2:$L$500,2,FALSE)</f>
        <v>208</v>
      </c>
      <c r="N211" s="4">
        <f>VLOOKUP($K211,'01.06.2020'!$K$2:$L$500,2,FALSE)</f>
        <v>208</v>
      </c>
      <c r="O211" s="4">
        <f>VLOOKUP($K211,'25.05.2020'!$K$2:$L$500,2,FALSE)</f>
        <v>215</v>
      </c>
      <c r="P211" s="4">
        <f>VLOOKUP($K211,'18.05.2020'!$K$2:$L$500,2,FALSE)</f>
        <v>191</v>
      </c>
      <c r="Q211" s="4">
        <f>VLOOKUP($K211,'11.05.2020'!$K$2:$L$500,2,FALSE)</f>
        <v>180</v>
      </c>
      <c r="R211" s="4">
        <f>VLOOKUP($K211,'04.05.2020'!$K$2:$L$500,2,FALSE)</f>
        <v>179</v>
      </c>
      <c r="S211" s="5">
        <f t="shared" si="12"/>
        <v>-2</v>
      </c>
      <c r="T211" s="5">
        <f t="shared" si="13"/>
        <v>-2</v>
      </c>
      <c r="U211" s="5">
        <f t="shared" si="14"/>
        <v>5</v>
      </c>
      <c r="V211" s="5">
        <f t="shared" si="15"/>
        <v>-19</v>
      </c>
    </row>
    <row r="212" spans="1:22">
      <c r="A212" s="1" t="s">
        <v>334</v>
      </c>
      <c r="B212" s="7">
        <v>71.466700000000003</v>
      </c>
      <c r="C212" s="2">
        <v>50.018799999999999</v>
      </c>
      <c r="D212" s="8">
        <v>66611</v>
      </c>
      <c r="E212" s="2">
        <v>-6.7508999999999997</v>
      </c>
      <c r="F212" s="2">
        <v>7.2305999999999999</v>
      </c>
      <c r="G212" s="2">
        <v>-2.5373999999999999</v>
      </c>
      <c r="H212" s="2">
        <v>44.225000000000001</v>
      </c>
      <c r="I212" s="7">
        <v>11.5832</v>
      </c>
      <c r="J212" s="7">
        <v>1</v>
      </c>
      <c r="K212" s="2" t="s">
        <v>476</v>
      </c>
      <c r="L212" s="4">
        <v>211</v>
      </c>
      <c r="M212" s="4">
        <f>VLOOKUP($K212,'08.06.2020'!$K$2:$L$500,2,FALSE)</f>
        <v>209</v>
      </c>
      <c r="N212" s="4">
        <f>VLOOKUP($K212,'01.06.2020'!$K$2:$L$500,2,FALSE)</f>
        <v>203</v>
      </c>
      <c r="O212" s="4">
        <f>VLOOKUP($K212,'25.05.2020'!$K$2:$L$500,2,FALSE)</f>
        <v>196</v>
      </c>
      <c r="P212" s="4">
        <f>VLOOKUP($K212,'18.05.2020'!$K$2:$L$500,2,FALSE)</f>
        <v>173</v>
      </c>
      <c r="Q212" s="4">
        <f>VLOOKUP($K212,'11.05.2020'!$K$2:$L$500,2,FALSE)</f>
        <v>171</v>
      </c>
      <c r="R212" s="4">
        <f>VLOOKUP($K212,'04.05.2020'!$K$2:$L$500,2,FALSE)</f>
        <v>171</v>
      </c>
      <c r="S212" s="5">
        <f t="shared" si="12"/>
        <v>-2</v>
      </c>
      <c r="T212" s="5">
        <f t="shared" si="13"/>
        <v>-8</v>
      </c>
      <c r="U212" s="5">
        <f t="shared" si="14"/>
        <v>-15</v>
      </c>
      <c r="V212" s="5">
        <f t="shared" si="15"/>
        <v>-38</v>
      </c>
    </row>
    <row r="213" spans="1:22">
      <c r="A213" s="1" t="s">
        <v>682</v>
      </c>
      <c r="B213" s="7">
        <v>71.333299999999994</v>
      </c>
      <c r="C213" s="2">
        <v>31.51</v>
      </c>
      <c r="D213" s="8">
        <v>715699</v>
      </c>
      <c r="E213" s="2">
        <v>-4.9471999999999996</v>
      </c>
      <c r="F213" s="2">
        <v>7.9478999999999997</v>
      </c>
      <c r="G213" s="2">
        <v>-17.642399999999999</v>
      </c>
      <c r="H213" s="2">
        <v>31.42</v>
      </c>
      <c r="I213" s="7">
        <v>0.28560000000000002</v>
      </c>
      <c r="J213" s="7">
        <v>1</v>
      </c>
      <c r="K213" s="2" t="s">
        <v>684</v>
      </c>
      <c r="L213" s="4">
        <v>212</v>
      </c>
      <c r="M213" s="4">
        <f>VLOOKUP($K213,'08.06.2020'!$K$2:$L$500,2,FALSE)</f>
        <v>236</v>
      </c>
      <c r="N213" s="4" t="e">
        <f>VLOOKUP($K213,'01.06.2020'!$K$2:$L$500,2,FALSE)</f>
        <v>#N/A</v>
      </c>
      <c r="O213" s="4" t="e">
        <f>VLOOKUP($K213,'25.05.2020'!$K$2:$L$500,2,FALSE)</f>
        <v>#N/A</v>
      </c>
      <c r="P213" s="4" t="e">
        <f>VLOOKUP($K213,'18.05.2020'!$K$2:$L$500,2,FALSE)</f>
        <v>#N/A</v>
      </c>
      <c r="Q213" s="4" t="e">
        <f>VLOOKUP($K213,'11.05.2020'!$K$2:$L$500,2,FALSE)</f>
        <v>#N/A</v>
      </c>
      <c r="R213" s="4" t="e">
        <f>VLOOKUP($K213,'04.05.2020'!$K$2:$L$500,2,FALSE)</f>
        <v>#N/A</v>
      </c>
      <c r="S213" s="5">
        <f t="shared" si="12"/>
        <v>24</v>
      </c>
      <c r="T213" s="5" t="e">
        <f t="shared" si="13"/>
        <v>#N/A</v>
      </c>
      <c r="U213" s="5" t="e">
        <f t="shared" si="14"/>
        <v>#N/A</v>
      </c>
      <c r="V213" s="5" t="e">
        <f t="shared" si="15"/>
        <v>#N/A</v>
      </c>
    </row>
    <row r="214" spans="1:22">
      <c r="A214" s="1" t="s">
        <v>378</v>
      </c>
      <c r="B214" s="7">
        <v>71.333299999999994</v>
      </c>
      <c r="C214" s="2">
        <v>57.29</v>
      </c>
      <c r="D214" s="8">
        <v>56112</v>
      </c>
      <c r="E214" s="2">
        <v>-4.0208000000000004</v>
      </c>
      <c r="F214" s="2">
        <v>7.9107000000000003</v>
      </c>
      <c r="G214" s="2">
        <v>18.908300000000001</v>
      </c>
      <c r="H214" s="2">
        <v>51.04</v>
      </c>
      <c r="I214" s="7">
        <v>10.9094</v>
      </c>
      <c r="J214" s="7">
        <v>1</v>
      </c>
      <c r="K214" s="2" t="s">
        <v>520</v>
      </c>
      <c r="L214" s="4">
        <v>213</v>
      </c>
      <c r="M214" s="4">
        <f>VLOOKUP($K214,'08.06.2020'!$K$2:$L$500,2,FALSE)</f>
        <v>210</v>
      </c>
      <c r="N214" s="4">
        <f>VLOOKUP($K214,'01.06.2020'!$K$2:$L$500,2,FALSE)</f>
        <v>210</v>
      </c>
      <c r="O214" s="4">
        <f>VLOOKUP($K214,'25.05.2020'!$K$2:$L$500,2,FALSE)</f>
        <v>228</v>
      </c>
      <c r="P214" s="4">
        <f>VLOOKUP($K214,'18.05.2020'!$K$2:$L$500,2,FALSE)</f>
        <v>217</v>
      </c>
      <c r="Q214" s="4">
        <f>VLOOKUP($K214,'11.05.2020'!$K$2:$L$500,2,FALSE)</f>
        <v>207</v>
      </c>
      <c r="R214" s="4">
        <f>VLOOKUP($K214,'04.05.2020'!$K$2:$L$500,2,FALSE)</f>
        <v>200</v>
      </c>
      <c r="S214" s="5">
        <f t="shared" si="12"/>
        <v>-3</v>
      </c>
      <c r="T214" s="5">
        <f t="shared" si="13"/>
        <v>-3</v>
      </c>
      <c r="U214" s="5">
        <f t="shared" si="14"/>
        <v>15</v>
      </c>
      <c r="V214" s="5">
        <f t="shared" si="15"/>
        <v>4</v>
      </c>
    </row>
    <row r="215" spans="1:22">
      <c r="A215" s="1" t="s">
        <v>391</v>
      </c>
      <c r="B215" s="7">
        <v>71.333299999999994</v>
      </c>
      <c r="C215" s="2">
        <v>59.59</v>
      </c>
      <c r="D215" s="8">
        <v>1021778</v>
      </c>
      <c r="E215" s="2">
        <v>-7.6266999999999996</v>
      </c>
      <c r="F215" s="2">
        <v>7.6215000000000002</v>
      </c>
      <c r="G215" s="2">
        <v>66.778599999999997</v>
      </c>
      <c r="H215" s="2">
        <v>57.24</v>
      </c>
      <c r="I215" s="7">
        <v>3.9436</v>
      </c>
      <c r="J215" s="7">
        <v>1</v>
      </c>
      <c r="K215" s="2" t="s">
        <v>533</v>
      </c>
      <c r="L215" s="4">
        <v>214</v>
      </c>
      <c r="M215" s="4">
        <f>VLOOKUP($K215,'08.06.2020'!$K$2:$L$500,2,FALSE)</f>
        <v>211</v>
      </c>
      <c r="N215" s="4">
        <f>VLOOKUP($K215,'01.06.2020'!$K$2:$L$500,2,FALSE)</f>
        <v>212</v>
      </c>
      <c r="O215" s="4">
        <f>VLOOKUP($K215,'25.05.2020'!$K$2:$L$500,2,FALSE)</f>
        <v>227</v>
      </c>
      <c r="P215" s="4">
        <f>VLOOKUP($K215,'18.05.2020'!$K$2:$L$500,2,FALSE)</f>
        <v>230</v>
      </c>
      <c r="Q215" s="4">
        <f>VLOOKUP($K215,'11.05.2020'!$K$2:$L$500,2,FALSE)</f>
        <v>216</v>
      </c>
      <c r="R215" s="4">
        <f>VLOOKUP($K215,'04.05.2020'!$K$2:$L$500,2,FALSE)</f>
        <v>206</v>
      </c>
      <c r="S215" s="5">
        <f t="shared" si="12"/>
        <v>-3</v>
      </c>
      <c r="T215" s="5">
        <f t="shared" si="13"/>
        <v>-2</v>
      </c>
      <c r="U215" s="5">
        <f t="shared" si="14"/>
        <v>13</v>
      </c>
      <c r="V215" s="5">
        <f t="shared" si="15"/>
        <v>16</v>
      </c>
    </row>
    <row r="216" spans="1:22">
      <c r="A216" s="1" t="s">
        <v>444</v>
      </c>
      <c r="B216" s="7">
        <v>71.333299999999994</v>
      </c>
      <c r="C216" s="2">
        <v>29.7</v>
      </c>
      <c r="D216" s="8">
        <v>611930</v>
      </c>
      <c r="E216" s="2">
        <v>-10.1905</v>
      </c>
      <c r="F216" s="2">
        <v>16.2882</v>
      </c>
      <c r="G216" s="2">
        <v>0.40570000000000001</v>
      </c>
      <c r="H216" s="2">
        <v>23.99</v>
      </c>
      <c r="I216" s="7">
        <v>19.2256</v>
      </c>
      <c r="J216" s="7">
        <v>1</v>
      </c>
      <c r="K216" s="2" t="s">
        <v>586</v>
      </c>
      <c r="L216" s="4">
        <v>215</v>
      </c>
      <c r="M216" s="4">
        <f>VLOOKUP($K216,'08.06.2020'!$K$2:$L$500,2,FALSE)</f>
        <v>213</v>
      </c>
      <c r="N216" s="4">
        <f>VLOOKUP($K216,'01.06.2020'!$K$2:$L$500,2,FALSE)</f>
        <v>235</v>
      </c>
      <c r="O216" s="4">
        <f>VLOOKUP($K216,'25.05.2020'!$K$2:$L$500,2,FALSE)</f>
        <v>282</v>
      </c>
      <c r="P216" s="4">
        <f>VLOOKUP($K216,'18.05.2020'!$K$2:$L$500,2,FALSE)</f>
        <v>283</v>
      </c>
      <c r="Q216" s="4">
        <f>VLOOKUP($K216,'11.05.2020'!$K$2:$L$500,2,FALSE)</f>
        <v>312</v>
      </c>
      <c r="R216" s="4">
        <f>VLOOKUP($K216,'04.05.2020'!$K$2:$L$500,2,FALSE)</f>
        <v>326</v>
      </c>
      <c r="S216" s="5">
        <f t="shared" si="12"/>
        <v>-2</v>
      </c>
      <c r="T216" s="5">
        <f t="shared" si="13"/>
        <v>20</v>
      </c>
      <c r="U216" s="5">
        <f t="shared" si="14"/>
        <v>67</v>
      </c>
      <c r="V216" s="5">
        <f t="shared" si="15"/>
        <v>68</v>
      </c>
    </row>
    <row r="217" spans="1:22">
      <c r="A217" s="1" t="s">
        <v>354</v>
      </c>
      <c r="B217" s="7">
        <v>71.2</v>
      </c>
      <c r="C217" s="2">
        <v>298.7</v>
      </c>
      <c r="D217" s="8">
        <v>3409032</v>
      </c>
      <c r="E217" s="2">
        <v>-4.2751000000000001</v>
      </c>
      <c r="F217" s="2">
        <v>-2.0142000000000002</v>
      </c>
      <c r="G217" s="2">
        <v>14.2562</v>
      </c>
      <c r="H217" s="2">
        <v>294.53500000000003</v>
      </c>
      <c r="I217" s="7">
        <v>1.3944000000000001</v>
      </c>
      <c r="J217" s="7">
        <v>0</v>
      </c>
      <c r="K217" s="2" t="s">
        <v>496</v>
      </c>
      <c r="L217" s="4">
        <v>216</v>
      </c>
      <c r="M217" s="4">
        <f>VLOOKUP($K217,'08.06.2020'!$K$2:$L$500,2,FALSE)</f>
        <v>204</v>
      </c>
      <c r="N217" s="4">
        <f>VLOOKUP($K217,'01.06.2020'!$K$2:$L$500,2,FALSE)</f>
        <v>192</v>
      </c>
      <c r="O217" s="4">
        <f>VLOOKUP($K217,'25.05.2020'!$K$2:$L$500,2,FALSE)</f>
        <v>203</v>
      </c>
      <c r="P217" s="4">
        <f>VLOOKUP($K217,'18.05.2020'!$K$2:$L$500,2,FALSE)</f>
        <v>193</v>
      </c>
      <c r="Q217" s="4">
        <f>VLOOKUP($K217,'11.05.2020'!$K$2:$L$500,2,FALSE)</f>
        <v>182</v>
      </c>
      <c r="R217" s="4">
        <f>VLOOKUP($K217,'04.05.2020'!$K$2:$L$500,2,FALSE)</f>
        <v>177</v>
      </c>
      <c r="S217" s="5">
        <f t="shared" si="12"/>
        <v>-12</v>
      </c>
      <c r="T217" s="5">
        <f t="shared" si="13"/>
        <v>-24</v>
      </c>
      <c r="U217" s="5">
        <f t="shared" si="14"/>
        <v>-13</v>
      </c>
      <c r="V217" s="5">
        <f t="shared" si="15"/>
        <v>-23</v>
      </c>
    </row>
    <row r="218" spans="1:22">
      <c r="A218" s="1" t="s">
        <v>263</v>
      </c>
      <c r="B218" s="7">
        <v>71.2</v>
      </c>
      <c r="C218" s="2">
        <v>140.6</v>
      </c>
      <c r="D218" s="8">
        <v>1807707</v>
      </c>
      <c r="E218" s="2">
        <v>-9.8140000000000001</v>
      </c>
      <c r="F218" s="2">
        <v>7.1401000000000003</v>
      </c>
      <c r="G218" s="2">
        <v>-14.1846</v>
      </c>
      <c r="H218" s="2">
        <v>132.80000000000001</v>
      </c>
      <c r="I218" s="7">
        <v>5.5476999999999999</v>
      </c>
      <c r="J218" s="7">
        <v>0</v>
      </c>
      <c r="K218" s="2" t="s">
        <v>282</v>
      </c>
      <c r="L218" s="4">
        <v>217</v>
      </c>
      <c r="M218" s="4">
        <f>VLOOKUP($K218,'08.06.2020'!$K$2:$L$500,2,FALSE)</f>
        <v>199</v>
      </c>
      <c r="N218" s="4">
        <f>VLOOKUP($K218,'01.06.2020'!$K$2:$L$500,2,FALSE)</f>
        <v>174</v>
      </c>
      <c r="O218" s="4">
        <f>VLOOKUP($K218,'25.05.2020'!$K$2:$L$500,2,FALSE)</f>
        <v>165</v>
      </c>
      <c r="P218" s="4">
        <f>VLOOKUP($K218,'18.05.2020'!$K$2:$L$500,2,FALSE)</f>
        <v>145</v>
      </c>
      <c r="Q218" s="4">
        <f>VLOOKUP($K218,'11.05.2020'!$K$2:$L$500,2,FALSE)</f>
        <v>145</v>
      </c>
      <c r="R218" s="4">
        <f>VLOOKUP($K218,'04.05.2020'!$K$2:$L$500,2,FALSE)</f>
        <v>142</v>
      </c>
      <c r="S218" s="5">
        <f t="shared" si="12"/>
        <v>-18</v>
      </c>
      <c r="T218" s="5">
        <f t="shared" si="13"/>
        <v>-43</v>
      </c>
      <c r="U218" s="5">
        <f t="shared" si="14"/>
        <v>-52</v>
      </c>
      <c r="V218" s="5">
        <f t="shared" si="15"/>
        <v>-72</v>
      </c>
    </row>
    <row r="219" spans="1:22">
      <c r="A219" s="1" t="s">
        <v>338</v>
      </c>
      <c r="B219" s="7">
        <v>71.2</v>
      </c>
      <c r="C219" s="2">
        <v>128.38</v>
      </c>
      <c r="D219" s="8">
        <v>1301734</v>
      </c>
      <c r="E219" s="2">
        <v>-1.6848000000000001</v>
      </c>
      <c r="F219" s="2">
        <v>2.5727000000000002</v>
      </c>
      <c r="G219" s="2">
        <v>43.972200000000001</v>
      </c>
      <c r="H219" s="2">
        <v>112.64</v>
      </c>
      <c r="I219" s="7">
        <v>12.2605</v>
      </c>
      <c r="J219" s="7">
        <v>1</v>
      </c>
      <c r="K219" s="2" t="s">
        <v>480</v>
      </c>
      <c r="L219" s="4">
        <v>218</v>
      </c>
      <c r="M219" s="4">
        <f>VLOOKUP($K219,'08.06.2020'!$K$2:$L$500,2,FALSE)</f>
        <v>214</v>
      </c>
      <c r="N219" s="4">
        <f>VLOOKUP($K219,'01.06.2020'!$K$2:$L$500,2,FALSE)</f>
        <v>206</v>
      </c>
      <c r="O219" s="4">
        <f>VLOOKUP($K219,'25.05.2020'!$K$2:$L$500,2,FALSE)</f>
        <v>202</v>
      </c>
      <c r="P219" s="4">
        <f>VLOOKUP($K219,'18.05.2020'!$K$2:$L$500,2,FALSE)</f>
        <v>177</v>
      </c>
      <c r="Q219" s="4">
        <f>VLOOKUP($K219,'11.05.2020'!$K$2:$L$500,2,FALSE)</f>
        <v>162</v>
      </c>
      <c r="R219" s="4">
        <f>VLOOKUP($K219,'04.05.2020'!$K$2:$L$500,2,FALSE)</f>
        <v>160</v>
      </c>
      <c r="S219" s="5">
        <f t="shared" si="12"/>
        <v>-4</v>
      </c>
      <c r="T219" s="5">
        <f t="shared" si="13"/>
        <v>-12</v>
      </c>
      <c r="U219" s="5">
        <f t="shared" si="14"/>
        <v>-16</v>
      </c>
      <c r="V219" s="5">
        <f t="shared" si="15"/>
        <v>-41</v>
      </c>
    </row>
    <row r="220" spans="1:22">
      <c r="A220" s="1" t="s">
        <v>365</v>
      </c>
      <c r="B220" s="7">
        <v>71.2</v>
      </c>
      <c r="C220" s="2">
        <v>84.8</v>
      </c>
      <c r="D220" s="8">
        <v>37727180</v>
      </c>
      <c r="E220" s="2">
        <v>-5.6624999999999996</v>
      </c>
      <c r="F220" s="2">
        <v>17.630800000000001</v>
      </c>
      <c r="G220" s="2">
        <v>44.512599999999999</v>
      </c>
      <c r="H220" s="2">
        <v>73.38</v>
      </c>
      <c r="I220" s="7">
        <v>13.467000000000001</v>
      </c>
      <c r="J220" s="7">
        <v>1</v>
      </c>
      <c r="K220" s="2" t="s">
        <v>507</v>
      </c>
      <c r="L220" s="4">
        <v>219</v>
      </c>
      <c r="M220" s="4">
        <f>VLOOKUP($K220,'08.06.2020'!$K$2:$L$500,2,FALSE)</f>
        <v>215</v>
      </c>
      <c r="N220" s="4">
        <f>VLOOKUP($K220,'01.06.2020'!$K$2:$L$500,2,FALSE)</f>
        <v>215</v>
      </c>
      <c r="O220" s="4">
        <f>VLOOKUP($K220,'25.05.2020'!$K$2:$L$500,2,FALSE)</f>
        <v>224</v>
      </c>
      <c r="P220" s="4">
        <f>VLOOKUP($K220,'18.05.2020'!$K$2:$L$500,2,FALSE)</f>
        <v>204</v>
      </c>
      <c r="Q220" s="4">
        <f>VLOOKUP($K220,'11.05.2020'!$K$2:$L$500,2,FALSE)</f>
        <v>195</v>
      </c>
      <c r="R220" s="4">
        <f>VLOOKUP($K220,'04.05.2020'!$K$2:$L$500,2,FALSE)</f>
        <v>186</v>
      </c>
      <c r="S220" s="5">
        <f t="shared" si="12"/>
        <v>-4</v>
      </c>
      <c r="T220" s="5">
        <f t="shared" si="13"/>
        <v>-4</v>
      </c>
      <c r="U220" s="5">
        <f t="shared" si="14"/>
        <v>5</v>
      </c>
      <c r="V220" s="5">
        <f t="shared" si="15"/>
        <v>-15</v>
      </c>
    </row>
    <row r="221" spans="1:22">
      <c r="A221" s="1" t="s">
        <v>364</v>
      </c>
      <c r="B221" s="7">
        <v>71.2</v>
      </c>
      <c r="C221" s="2">
        <v>105.17</v>
      </c>
      <c r="D221" s="8">
        <v>377883</v>
      </c>
      <c r="E221" s="2">
        <v>-4.3909000000000002</v>
      </c>
      <c r="F221" s="2">
        <v>19.145800000000001</v>
      </c>
      <c r="G221" s="2">
        <v>61.204799999999999</v>
      </c>
      <c r="H221" s="2">
        <v>80.55</v>
      </c>
      <c r="I221" s="7">
        <v>23.409700000000001</v>
      </c>
      <c r="J221" s="7">
        <v>1</v>
      </c>
      <c r="K221" s="2" t="s">
        <v>506</v>
      </c>
      <c r="L221" s="4">
        <v>220</v>
      </c>
      <c r="M221" s="4">
        <f>VLOOKUP($K221,'08.06.2020'!$K$2:$L$500,2,FALSE)</f>
        <v>216</v>
      </c>
      <c r="N221" s="4">
        <f>VLOOKUP($K221,'01.06.2020'!$K$2:$L$500,2,FALSE)</f>
        <v>214</v>
      </c>
      <c r="O221" s="4">
        <f>VLOOKUP($K221,'25.05.2020'!$K$2:$L$500,2,FALSE)</f>
        <v>223</v>
      </c>
      <c r="P221" s="4">
        <f>VLOOKUP($K221,'18.05.2020'!$K$2:$L$500,2,FALSE)</f>
        <v>203</v>
      </c>
      <c r="Q221" s="4">
        <f>VLOOKUP($K221,'11.05.2020'!$K$2:$L$500,2,FALSE)</f>
        <v>188</v>
      </c>
      <c r="R221" s="4">
        <f>VLOOKUP($K221,'04.05.2020'!$K$2:$L$500,2,FALSE)</f>
        <v>184</v>
      </c>
      <c r="S221" s="5">
        <f t="shared" si="12"/>
        <v>-4</v>
      </c>
      <c r="T221" s="5">
        <f t="shared" si="13"/>
        <v>-6</v>
      </c>
      <c r="U221" s="5">
        <f t="shared" si="14"/>
        <v>3</v>
      </c>
      <c r="V221" s="5">
        <f t="shared" si="15"/>
        <v>-17</v>
      </c>
    </row>
    <row r="222" spans="1:22">
      <c r="A222" s="1" t="s">
        <v>386</v>
      </c>
      <c r="B222" s="7">
        <v>71.2</v>
      </c>
      <c r="C222" s="2">
        <v>83.62</v>
      </c>
      <c r="D222" s="8">
        <v>41726</v>
      </c>
      <c r="E222" s="2">
        <v>-6.6844999999999999</v>
      </c>
      <c r="F222" s="2">
        <v>-2.2446000000000002</v>
      </c>
      <c r="G222" s="2">
        <v>4.8526999999999996</v>
      </c>
      <c r="H222" s="2">
        <v>83.84</v>
      </c>
      <c r="I222" s="7">
        <v>-0.2631</v>
      </c>
      <c r="J222" s="7">
        <v>1</v>
      </c>
      <c r="K222" s="2" t="s">
        <v>528</v>
      </c>
      <c r="L222" s="4">
        <v>221</v>
      </c>
      <c r="M222" s="4">
        <f>VLOOKUP($K222,'08.06.2020'!$K$2:$L$500,2,FALSE)</f>
        <v>217</v>
      </c>
      <c r="N222" s="4">
        <f>VLOOKUP($K222,'01.06.2020'!$K$2:$L$500,2,FALSE)</f>
        <v>213</v>
      </c>
      <c r="O222" s="4">
        <f>VLOOKUP($K222,'25.05.2020'!$K$2:$L$500,2,FALSE)</f>
        <v>232</v>
      </c>
      <c r="P222" s="4">
        <f>VLOOKUP($K222,'18.05.2020'!$K$2:$L$500,2,FALSE)</f>
        <v>225</v>
      </c>
      <c r="Q222" s="4">
        <f>VLOOKUP($K222,'11.05.2020'!$K$2:$L$500,2,FALSE)</f>
        <v>213</v>
      </c>
      <c r="R222" s="4">
        <f>VLOOKUP($K222,'04.05.2020'!$K$2:$L$500,2,FALSE)</f>
        <v>201</v>
      </c>
      <c r="S222" s="5">
        <f t="shared" si="12"/>
        <v>-4</v>
      </c>
      <c r="T222" s="5">
        <f t="shared" si="13"/>
        <v>-8</v>
      </c>
      <c r="U222" s="5">
        <f t="shared" si="14"/>
        <v>11</v>
      </c>
      <c r="V222" s="5">
        <f t="shared" si="15"/>
        <v>4</v>
      </c>
    </row>
    <row r="223" spans="1:22">
      <c r="A223" s="1" t="s">
        <v>415</v>
      </c>
      <c r="B223" s="7">
        <v>71.066699999999997</v>
      </c>
      <c r="C223" s="2">
        <v>112.68</v>
      </c>
      <c r="D223" s="8">
        <v>430017</v>
      </c>
      <c r="E223" s="2">
        <v>-7.4877000000000002</v>
      </c>
      <c r="F223" s="2">
        <v>12.287000000000001</v>
      </c>
      <c r="G223" s="2">
        <v>-8.9306999999999999</v>
      </c>
      <c r="H223" s="2">
        <v>94.81</v>
      </c>
      <c r="I223" s="7">
        <v>15.8591</v>
      </c>
      <c r="J223" s="7">
        <v>1</v>
      </c>
      <c r="K223" s="2" t="s">
        <v>557</v>
      </c>
      <c r="L223" s="4">
        <v>222</v>
      </c>
      <c r="M223" s="4">
        <f>VLOOKUP($K223,'08.06.2020'!$K$2:$L$500,2,FALSE)</f>
        <v>218</v>
      </c>
      <c r="N223" s="4">
        <f>VLOOKUP($K223,'01.06.2020'!$K$2:$L$500,2,FALSE)</f>
        <v>232</v>
      </c>
      <c r="O223" s="4">
        <f>VLOOKUP($K223,'25.05.2020'!$K$2:$L$500,2,FALSE)</f>
        <v>253</v>
      </c>
      <c r="P223" s="4">
        <f>VLOOKUP($K223,'18.05.2020'!$K$2:$L$500,2,FALSE)</f>
        <v>254</v>
      </c>
      <c r="Q223" s="4">
        <f>VLOOKUP($K223,'11.05.2020'!$K$2:$L$500,2,FALSE)</f>
        <v>266</v>
      </c>
      <c r="R223" s="4">
        <f>VLOOKUP($K223,'04.05.2020'!$K$2:$L$500,2,FALSE)</f>
        <v>296</v>
      </c>
      <c r="S223" s="5">
        <f t="shared" si="12"/>
        <v>-4</v>
      </c>
      <c r="T223" s="5">
        <f t="shared" si="13"/>
        <v>10</v>
      </c>
      <c r="U223" s="5">
        <f t="shared" si="14"/>
        <v>31</v>
      </c>
      <c r="V223" s="5">
        <f t="shared" si="15"/>
        <v>32</v>
      </c>
    </row>
    <row r="224" spans="1:22">
      <c r="A224" s="1" t="s">
        <v>403</v>
      </c>
      <c r="B224" s="7">
        <v>71.066699999999997</v>
      </c>
      <c r="C224" s="2">
        <v>54.89</v>
      </c>
      <c r="D224" s="8">
        <v>116325</v>
      </c>
      <c r="E224" s="2">
        <v>-9.4672999999999998</v>
      </c>
      <c r="F224" s="2">
        <v>12.8727</v>
      </c>
      <c r="G224" s="2">
        <v>-8.4556000000000004</v>
      </c>
      <c r="H224" s="2">
        <v>55.23</v>
      </c>
      <c r="I224" s="7">
        <v>-0.61939999999999995</v>
      </c>
      <c r="J224" s="7">
        <v>0</v>
      </c>
      <c r="K224" s="2" t="s">
        <v>545</v>
      </c>
      <c r="L224" s="4">
        <v>223</v>
      </c>
      <c r="M224" s="4">
        <f>VLOOKUP($K224,'08.06.2020'!$K$2:$L$500,2,FALSE)</f>
        <v>229</v>
      </c>
      <c r="N224" s="4">
        <f>VLOOKUP($K224,'01.06.2020'!$K$2:$L$500,2,FALSE)</f>
        <v>231</v>
      </c>
      <c r="O224" s="4">
        <f>VLOOKUP($K224,'25.05.2020'!$K$2:$L$500,2,FALSE)</f>
        <v>235</v>
      </c>
      <c r="P224" s="4">
        <f>VLOOKUP($K224,'18.05.2020'!$K$2:$L$500,2,FALSE)</f>
        <v>242</v>
      </c>
      <c r="Q224" s="4">
        <f>VLOOKUP($K224,'11.05.2020'!$K$2:$L$500,2,FALSE)</f>
        <v>256</v>
      </c>
      <c r="R224" s="4">
        <f>VLOOKUP($K224,'04.05.2020'!$K$2:$L$500,2,FALSE)</f>
        <v>278</v>
      </c>
      <c r="S224" s="5">
        <f t="shared" si="12"/>
        <v>6</v>
      </c>
      <c r="T224" s="5">
        <f t="shared" si="13"/>
        <v>8</v>
      </c>
      <c r="U224" s="5">
        <f t="shared" si="14"/>
        <v>12</v>
      </c>
      <c r="V224" s="5">
        <f t="shared" si="15"/>
        <v>19</v>
      </c>
    </row>
    <row r="225" spans="1:22">
      <c r="A225" s="1" t="s">
        <v>360</v>
      </c>
      <c r="B225" s="7">
        <v>71.066699999999997</v>
      </c>
      <c r="C225" s="2">
        <v>128.06</v>
      </c>
      <c r="D225" s="8">
        <v>468392</v>
      </c>
      <c r="E225" s="2">
        <v>-7.5246000000000004</v>
      </c>
      <c r="F225" s="2">
        <v>11.0283</v>
      </c>
      <c r="G225" s="2">
        <v>32.5398</v>
      </c>
      <c r="H225" s="2">
        <v>129.79</v>
      </c>
      <c r="I225" s="7">
        <v>-1.3509</v>
      </c>
      <c r="J225" s="7">
        <v>1</v>
      </c>
      <c r="K225" s="2" t="s">
        <v>502</v>
      </c>
      <c r="L225" s="4">
        <v>224</v>
      </c>
      <c r="M225" s="4">
        <f>VLOOKUP($K225,'08.06.2020'!$K$2:$L$500,2,FALSE)</f>
        <v>220</v>
      </c>
      <c r="N225" s="4">
        <f>VLOOKUP($K225,'01.06.2020'!$K$2:$L$500,2,FALSE)</f>
        <v>219</v>
      </c>
      <c r="O225" s="4">
        <f>VLOOKUP($K225,'25.05.2020'!$K$2:$L$500,2,FALSE)</f>
        <v>220</v>
      </c>
      <c r="P225" s="4">
        <f>VLOOKUP($K225,'18.05.2020'!$K$2:$L$500,2,FALSE)</f>
        <v>199</v>
      </c>
      <c r="Q225" s="4">
        <f>VLOOKUP($K225,'11.05.2020'!$K$2:$L$500,2,FALSE)</f>
        <v>181</v>
      </c>
      <c r="R225" s="4">
        <f>VLOOKUP($K225,'04.05.2020'!$K$2:$L$500,2,FALSE)</f>
        <v>174</v>
      </c>
      <c r="S225" s="5">
        <f t="shared" si="12"/>
        <v>-4</v>
      </c>
      <c r="T225" s="5">
        <f t="shared" si="13"/>
        <v>-5</v>
      </c>
      <c r="U225" s="5">
        <f t="shared" si="14"/>
        <v>-4</v>
      </c>
      <c r="V225" s="5">
        <f t="shared" si="15"/>
        <v>-25</v>
      </c>
    </row>
    <row r="226" spans="1:22">
      <c r="A226" s="1" t="s">
        <v>370</v>
      </c>
      <c r="B226" s="7">
        <v>71.066699999999997</v>
      </c>
      <c r="C226" s="2">
        <v>175.11</v>
      </c>
      <c r="D226" s="8">
        <v>7313751</v>
      </c>
      <c r="E226" s="2">
        <v>0.70740000000000003</v>
      </c>
      <c r="F226" s="2">
        <v>-1.3687</v>
      </c>
      <c r="G226" s="2">
        <v>16.514700000000001</v>
      </c>
      <c r="H226" s="2">
        <v>167</v>
      </c>
      <c r="I226" s="7">
        <v>4.6314000000000002</v>
      </c>
      <c r="J226" s="7">
        <v>1</v>
      </c>
      <c r="K226" s="2" t="s">
        <v>512</v>
      </c>
      <c r="L226" s="4">
        <v>225</v>
      </c>
      <c r="M226" s="4">
        <f>VLOOKUP($K226,'08.06.2020'!$K$2:$L$500,2,FALSE)</f>
        <v>221</v>
      </c>
      <c r="N226" s="4">
        <f>VLOOKUP($K226,'01.06.2020'!$K$2:$L$500,2,FALSE)</f>
        <v>216</v>
      </c>
      <c r="O226" s="4">
        <f>VLOOKUP($K226,'25.05.2020'!$K$2:$L$500,2,FALSE)</f>
        <v>229</v>
      </c>
      <c r="P226" s="4">
        <f>VLOOKUP($K226,'18.05.2020'!$K$2:$L$500,2,FALSE)</f>
        <v>209</v>
      </c>
      <c r="Q226" s="4">
        <f>VLOOKUP($K226,'11.05.2020'!$K$2:$L$500,2,FALSE)</f>
        <v>198</v>
      </c>
      <c r="R226" s="4">
        <f>VLOOKUP($K226,'04.05.2020'!$K$2:$L$500,2,FALSE)</f>
        <v>192</v>
      </c>
      <c r="S226" s="5">
        <f t="shared" si="12"/>
        <v>-4</v>
      </c>
      <c r="T226" s="5">
        <f t="shared" si="13"/>
        <v>-9</v>
      </c>
      <c r="U226" s="5">
        <f t="shared" si="14"/>
        <v>4</v>
      </c>
      <c r="V226" s="5">
        <f t="shared" si="15"/>
        <v>-16</v>
      </c>
    </row>
    <row r="227" spans="1:22">
      <c r="A227" s="1" t="s">
        <v>390</v>
      </c>
      <c r="B227" s="7">
        <v>71.066699999999997</v>
      </c>
      <c r="C227" s="2">
        <v>120.93</v>
      </c>
      <c r="D227" s="8">
        <v>1322968</v>
      </c>
      <c r="E227" s="2">
        <v>-5.7297000000000002</v>
      </c>
      <c r="F227" s="2">
        <v>7.2549999999999999</v>
      </c>
      <c r="G227" s="2">
        <v>15.1166</v>
      </c>
      <c r="H227" s="2">
        <v>105.56</v>
      </c>
      <c r="I227" s="7">
        <v>12.7098</v>
      </c>
      <c r="J227" s="7">
        <v>1</v>
      </c>
      <c r="K227" s="2" t="s">
        <v>532</v>
      </c>
      <c r="L227" s="4">
        <v>226</v>
      </c>
      <c r="M227" s="4">
        <f>VLOOKUP($K227,'08.06.2020'!$K$2:$L$500,2,FALSE)</f>
        <v>223</v>
      </c>
      <c r="N227" s="4">
        <f>VLOOKUP($K227,'01.06.2020'!$K$2:$L$500,2,FALSE)</f>
        <v>220</v>
      </c>
      <c r="O227" s="4">
        <f>VLOOKUP($K227,'25.05.2020'!$K$2:$L$500,2,FALSE)</f>
        <v>226</v>
      </c>
      <c r="P227" s="4">
        <f>VLOOKUP($K227,'18.05.2020'!$K$2:$L$500,2,FALSE)</f>
        <v>229</v>
      </c>
      <c r="Q227" s="4">
        <f>VLOOKUP($K227,'11.05.2020'!$K$2:$L$500,2,FALSE)</f>
        <v>242</v>
      </c>
      <c r="R227" s="4">
        <f>VLOOKUP($K227,'04.05.2020'!$K$2:$L$500,2,FALSE)</f>
        <v>247</v>
      </c>
      <c r="S227" s="5">
        <f t="shared" si="12"/>
        <v>-3</v>
      </c>
      <c r="T227" s="5">
        <f t="shared" si="13"/>
        <v>-6</v>
      </c>
      <c r="U227" s="5">
        <f t="shared" si="14"/>
        <v>0</v>
      </c>
      <c r="V227" s="5">
        <f t="shared" si="15"/>
        <v>3</v>
      </c>
    </row>
    <row r="228" spans="1:22">
      <c r="A228" s="1" t="s">
        <v>396</v>
      </c>
      <c r="B228" s="7">
        <v>70.933300000000003</v>
      </c>
      <c r="C228" s="2">
        <v>49.22</v>
      </c>
      <c r="D228" s="8">
        <v>2140173</v>
      </c>
      <c r="E228" s="2">
        <v>-7.3941999999999997</v>
      </c>
      <c r="F228" s="2">
        <v>11.458299999999999</v>
      </c>
      <c r="G228" s="2">
        <v>47.985599999999998</v>
      </c>
      <c r="H228" s="2">
        <v>39.56</v>
      </c>
      <c r="I228" s="7">
        <v>19.626200000000001</v>
      </c>
      <c r="J228" s="7">
        <v>1</v>
      </c>
      <c r="K228" s="2" t="s">
        <v>538</v>
      </c>
      <c r="L228" s="4">
        <v>227</v>
      </c>
      <c r="M228" s="4">
        <f>VLOOKUP($K228,'08.06.2020'!$K$2:$L$500,2,FALSE)</f>
        <v>225</v>
      </c>
      <c r="N228" s="4">
        <f>VLOOKUP($K228,'01.06.2020'!$K$2:$L$500,2,FALSE)</f>
        <v>224</v>
      </c>
      <c r="O228" s="4">
        <f>VLOOKUP($K228,'25.05.2020'!$K$2:$L$500,2,FALSE)</f>
        <v>241</v>
      </c>
      <c r="P228" s="4">
        <f>VLOOKUP($K228,'18.05.2020'!$K$2:$L$500,2,FALSE)</f>
        <v>235</v>
      </c>
      <c r="Q228" s="4">
        <f>VLOOKUP($K228,'11.05.2020'!$K$2:$L$500,2,FALSE)</f>
        <v>225</v>
      </c>
      <c r="R228" s="4">
        <f>VLOOKUP($K228,'04.05.2020'!$K$2:$L$500,2,FALSE)</f>
        <v>213</v>
      </c>
      <c r="S228" s="5">
        <f t="shared" si="12"/>
        <v>-2</v>
      </c>
      <c r="T228" s="5">
        <f t="shared" si="13"/>
        <v>-3</v>
      </c>
      <c r="U228" s="5">
        <f t="shared" si="14"/>
        <v>14</v>
      </c>
      <c r="V228" s="5">
        <f t="shared" si="15"/>
        <v>8</v>
      </c>
    </row>
    <row r="229" spans="1:22">
      <c r="A229" s="1" t="s">
        <v>407</v>
      </c>
      <c r="B229" s="7">
        <v>70.933300000000003</v>
      </c>
      <c r="C229" s="2">
        <v>62.42</v>
      </c>
      <c r="D229" s="8">
        <v>1103047</v>
      </c>
      <c r="E229" s="2">
        <v>-2.8483000000000001</v>
      </c>
      <c r="F229" s="2">
        <v>7.3246000000000002</v>
      </c>
      <c r="G229" s="2">
        <v>40.553899999999999</v>
      </c>
      <c r="H229" s="2">
        <v>63.46</v>
      </c>
      <c r="I229" s="7">
        <v>-1.6660999999999999</v>
      </c>
      <c r="J229" s="7">
        <v>1</v>
      </c>
      <c r="K229" s="2" t="s">
        <v>549</v>
      </c>
      <c r="L229" s="4">
        <v>228</v>
      </c>
      <c r="M229" s="4">
        <f>VLOOKUP($K229,'08.06.2020'!$K$2:$L$500,2,FALSE)</f>
        <v>226</v>
      </c>
      <c r="N229" s="4">
        <f>VLOOKUP($K229,'01.06.2020'!$K$2:$L$500,2,FALSE)</f>
        <v>222</v>
      </c>
      <c r="O229" s="4">
        <f>VLOOKUP($K229,'25.05.2020'!$K$2:$L$500,2,FALSE)</f>
        <v>244</v>
      </c>
      <c r="P229" s="4">
        <f>VLOOKUP($K229,'18.05.2020'!$K$2:$L$500,2,FALSE)</f>
        <v>246</v>
      </c>
      <c r="Q229" s="4">
        <f>VLOOKUP($K229,'11.05.2020'!$K$2:$L$500,2,FALSE)</f>
        <v>240</v>
      </c>
      <c r="R229" s="4">
        <f>VLOOKUP($K229,'04.05.2020'!$K$2:$L$500,2,FALSE)</f>
        <v>231</v>
      </c>
      <c r="S229" s="5">
        <f t="shared" si="12"/>
        <v>-2</v>
      </c>
      <c r="T229" s="5">
        <f t="shared" si="13"/>
        <v>-6</v>
      </c>
      <c r="U229" s="5">
        <f t="shared" si="14"/>
        <v>16</v>
      </c>
      <c r="V229" s="5">
        <f t="shared" si="15"/>
        <v>18</v>
      </c>
    </row>
    <row r="230" spans="1:22">
      <c r="A230" s="1" t="s">
        <v>431</v>
      </c>
      <c r="B230" s="7">
        <v>70.933300000000003</v>
      </c>
      <c r="C230" s="2">
        <v>47.57</v>
      </c>
      <c r="D230" s="8">
        <v>2732212</v>
      </c>
      <c r="E230" s="2">
        <v>-11.94</v>
      </c>
      <c r="F230" s="2">
        <v>27.876300000000001</v>
      </c>
      <c r="G230" s="2">
        <v>-4.2279</v>
      </c>
      <c r="H230" s="2">
        <v>33.03</v>
      </c>
      <c r="I230" s="7">
        <v>30.5655</v>
      </c>
      <c r="J230" s="7">
        <v>1</v>
      </c>
      <c r="K230" s="2" t="s">
        <v>573</v>
      </c>
      <c r="L230" s="4">
        <v>229</v>
      </c>
      <c r="M230" s="4">
        <f>VLOOKUP($K230,'08.06.2020'!$K$2:$L$500,2,FALSE)</f>
        <v>237</v>
      </c>
      <c r="N230" s="4">
        <f>VLOOKUP($K230,'01.06.2020'!$K$2:$L$500,2,FALSE)</f>
        <v>252</v>
      </c>
      <c r="O230" s="4">
        <f>VLOOKUP($K230,'25.05.2020'!$K$2:$L$500,2,FALSE)</f>
        <v>269</v>
      </c>
      <c r="P230" s="4">
        <f>VLOOKUP($K230,'18.05.2020'!$K$2:$L$500,2,FALSE)</f>
        <v>270</v>
      </c>
      <c r="Q230" s="4">
        <f>VLOOKUP($K230,'11.05.2020'!$K$2:$L$500,2,FALSE)</f>
        <v>287</v>
      </c>
      <c r="R230" s="4">
        <f>VLOOKUP($K230,'04.05.2020'!$K$2:$L$500,2,FALSE)</f>
        <v>313</v>
      </c>
      <c r="S230" s="5">
        <f t="shared" si="12"/>
        <v>8</v>
      </c>
      <c r="T230" s="5">
        <f t="shared" si="13"/>
        <v>23</v>
      </c>
      <c r="U230" s="5">
        <f t="shared" si="14"/>
        <v>40</v>
      </c>
      <c r="V230" s="5">
        <f t="shared" si="15"/>
        <v>41</v>
      </c>
    </row>
    <row r="231" spans="1:22">
      <c r="A231" s="1" t="s">
        <v>375</v>
      </c>
      <c r="B231" s="7">
        <v>70.933300000000003</v>
      </c>
      <c r="C231" s="2">
        <v>139.57</v>
      </c>
      <c r="D231" s="8">
        <v>400999</v>
      </c>
      <c r="E231" s="2">
        <v>-3.8045</v>
      </c>
      <c r="F231" s="2">
        <v>5.4631999999999996</v>
      </c>
      <c r="G231" s="2">
        <v>9.3209</v>
      </c>
      <c r="H231" s="2">
        <v>128.33000000000001</v>
      </c>
      <c r="I231" s="7">
        <v>8.0533000000000001</v>
      </c>
      <c r="J231" s="7">
        <v>1</v>
      </c>
      <c r="K231" s="2" t="s">
        <v>517</v>
      </c>
      <c r="L231" s="4">
        <v>230</v>
      </c>
      <c r="M231" s="4">
        <f>VLOOKUP($K231,'08.06.2020'!$K$2:$L$500,2,FALSE)</f>
        <v>228</v>
      </c>
      <c r="N231" s="4">
        <f>VLOOKUP($K231,'01.06.2020'!$K$2:$L$500,2,FALSE)</f>
        <v>223</v>
      </c>
      <c r="O231" s="4">
        <f>VLOOKUP($K231,'25.05.2020'!$K$2:$L$500,2,FALSE)</f>
        <v>234</v>
      </c>
      <c r="P231" s="4">
        <f>VLOOKUP($K231,'18.05.2020'!$K$2:$L$500,2,FALSE)</f>
        <v>214</v>
      </c>
      <c r="Q231" s="4">
        <f>VLOOKUP($K231,'11.05.2020'!$K$2:$L$500,2,FALSE)</f>
        <v>209</v>
      </c>
      <c r="R231" s="4">
        <f>VLOOKUP($K231,'04.05.2020'!$K$2:$L$500,2,FALSE)</f>
        <v>196</v>
      </c>
      <c r="S231" s="5">
        <f t="shared" si="12"/>
        <v>-2</v>
      </c>
      <c r="T231" s="5">
        <f t="shared" si="13"/>
        <v>-7</v>
      </c>
      <c r="U231" s="5">
        <f t="shared" si="14"/>
        <v>4</v>
      </c>
      <c r="V231" s="5">
        <f t="shared" si="15"/>
        <v>-16</v>
      </c>
    </row>
    <row r="232" spans="1:22">
      <c r="A232" s="1" t="s">
        <v>355</v>
      </c>
      <c r="B232" s="7">
        <v>70.933300000000003</v>
      </c>
      <c r="C232" s="2">
        <v>70.23</v>
      </c>
      <c r="D232" s="8">
        <v>197707</v>
      </c>
      <c r="E232" s="2">
        <v>-9.1814</v>
      </c>
      <c r="F232" s="2">
        <v>-8.5400000000000004E-2</v>
      </c>
      <c r="G232" s="2">
        <v>10.1302</v>
      </c>
      <c r="H232" s="2">
        <v>74.180000000000007</v>
      </c>
      <c r="I232" s="7">
        <v>-5.6243999999999996</v>
      </c>
      <c r="J232" s="7">
        <v>0</v>
      </c>
      <c r="K232" s="2" t="s">
        <v>497</v>
      </c>
      <c r="L232" s="4">
        <v>231</v>
      </c>
      <c r="M232" s="4">
        <f>VLOOKUP($K232,'08.06.2020'!$K$2:$L$500,2,FALSE)</f>
        <v>219</v>
      </c>
      <c r="N232" s="4">
        <f>VLOOKUP($K232,'01.06.2020'!$K$2:$L$500,2,FALSE)</f>
        <v>211</v>
      </c>
      <c r="O232" s="4">
        <f>VLOOKUP($K232,'25.05.2020'!$K$2:$L$500,2,FALSE)</f>
        <v>191</v>
      </c>
      <c r="P232" s="4">
        <f>VLOOKUP($K232,'18.05.2020'!$K$2:$L$500,2,FALSE)</f>
        <v>194</v>
      </c>
      <c r="Q232" s="4">
        <f>VLOOKUP($K232,'11.05.2020'!$K$2:$L$500,2,FALSE)</f>
        <v>191</v>
      </c>
      <c r="R232" s="4">
        <f>VLOOKUP($K232,'04.05.2020'!$K$2:$L$500,2,FALSE)</f>
        <v>204</v>
      </c>
      <c r="S232" s="5">
        <f t="shared" si="12"/>
        <v>-12</v>
      </c>
      <c r="T232" s="5">
        <f t="shared" si="13"/>
        <v>-20</v>
      </c>
      <c r="U232" s="5">
        <f t="shared" si="14"/>
        <v>-40</v>
      </c>
      <c r="V232" s="5">
        <f t="shared" si="15"/>
        <v>-37</v>
      </c>
    </row>
    <row r="233" spans="1:22">
      <c r="A233" s="1" t="s">
        <v>409</v>
      </c>
      <c r="B233" s="7">
        <v>70.933300000000003</v>
      </c>
      <c r="C233" s="2">
        <v>214</v>
      </c>
      <c r="D233" s="8">
        <v>347645</v>
      </c>
      <c r="E233" s="2">
        <v>-8.9943000000000008</v>
      </c>
      <c r="F233" s="2">
        <v>2.1480000000000001</v>
      </c>
      <c r="G233" s="2">
        <v>69.72</v>
      </c>
      <c r="H233" s="2">
        <v>189.44</v>
      </c>
      <c r="I233" s="7">
        <v>11.476599999999999</v>
      </c>
      <c r="J233" s="7">
        <v>1</v>
      </c>
      <c r="K233" s="2" t="s">
        <v>551</v>
      </c>
      <c r="L233" s="4">
        <v>232</v>
      </c>
      <c r="M233" s="4">
        <f>VLOOKUP($K233,'08.06.2020'!$K$2:$L$500,2,FALSE)</f>
        <v>230</v>
      </c>
      <c r="N233" s="4">
        <f>VLOOKUP($K233,'01.06.2020'!$K$2:$L$500,2,FALSE)</f>
        <v>225</v>
      </c>
      <c r="O233" s="4">
        <f>VLOOKUP($K233,'25.05.2020'!$K$2:$L$500,2,FALSE)</f>
        <v>248</v>
      </c>
      <c r="P233" s="4">
        <f>VLOOKUP($K233,'18.05.2020'!$K$2:$L$500,2,FALSE)</f>
        <v>248</v>
      </c>
      <c r="Q233" s="4">
        <f>VLOOKUP($K233,'11.05.2020'!$K$2:$L$500,2,FALSE)</f>
        <v>261</v>
      </c>
      <c r="R233" s="4">
        <f>VLOOKUP($K233,'04.05.2020'!$K$2:$L$500,2,FALSE)</f>
        <v>282</v>
      </c>
      <c r="S233" s="5">
        <f t="shared" si="12"/>
        <v>-2</v>
      </c>
      <c r="T233" s="5">
        <f t="shared" si="13"/>
        <v>-7</v>
      </c>
      <c r="U233" s="5">
        <f t="shared" si="14"/>
        <v>16</v>
      </c>
      <c r="V233" s="5">
        <f t="shared" si="15"/>
        <v>16</v>
      </c>
    </row>
    <row r="234" spans="1:22">
      <c r="A234" s="1" t="s">
        <v>402</v>
      </c>
      <c r="B234" s="7">
        <v>70.933300000000003</v>
      </c>
      <c r="C234" s="2">
        <v>117.74</v>
      </c>
      <c r="D234" s="8">
        <v>9845006</v>
      </c>
      <c r="E234" s="2">
        <v>-3.1425000000000001</v>
      </c>
      <c r="F234" s="2">
        <v>-4.8795999999999999</v>
      </c>
      <c r="G234" s="2">
        <v>7.86</v>
      </c>
      <c r="H234" s="2">
        <v>120.78</v>
      </c>
      <c r="I234" s="7">
        <v>-2.5819999999999999</v>
      </c>
      <c r="J234" s="7">
        <v>0</v>
      </c>
      <c r="K234" s="2" t="s">
        <v>544</v>
      </c>
      <c r="L234" s="4">
        <v>233</v>
      </c>
      <c r="M234" s="4">
        <f>VLOOKUP($K234,'08.06.2020'!$K$2:$L$500,2,FALSE)</f>
        <v>224</v>
      </c>
      <c r="N234" s="4">
        <f>VLOOKUP($K234,'01.06.2020'!$K$2:$L$500,2,FALSE)</f>
        <v>221</v>
      </c>
      <c r="O234" s="4">
        <f>VLOOKUP($K234,'25.05.2020'!$K$2:$L$500,2,FALSE)</f>
        <v>240</v>
      </c>
      <c r="P234" s="4">
        <f>VLOOKUP($K234,'18.05.2020'!$K$2:$L$500,2,FALSE)</f>
        <v>241</v>
      </c>
      <c r="Q234" s="4">
        <f>VLOOKUP($K234,'11.05.2020'!$K$2:$L$500,2,FALSE)</f>
        <v>255</v>
      </c>
      <c r="R234" s="4">
        <f>VLOOKUP($K234,'04.05.2020'!$K$2:$L$500,2,FALSE)</f>
        <v>275</v>
      </c>
      <c r="S234" s="5">
        <f t="shared" si="12"/>
        <v>-9</v>
      </c>
      <c r="T234" s="5">
        <f t="shared" si="13"/>
        <v>-12</v>
      </c>
      <c r="U234" s="5">
        <f t="shared" si="14"/>
        <v>7</v>
      </c>
      <c r="V234" s="5">
        <f t="shared" si="15"/>
        <v>8</v>
      </c>
    </row>
    <row r="235" spans="1:22">
      <c r="A235" s="1" t="s">
        <v>412</v>
      </c>
      <c r="B235" s="7">
        <v>70.8</v>
      </c>
      <c r="C235" s="2">
        <v>2545.02</v>
      </c>
      <c r="D235" s="8">
        <v>4018329</v>
      </c>
      <c r="E235" s="2">
        <v>2.4977999999999998</v>
      </c>
      <c r="F235" s="2">
        <v>7.9794</v>
      </c>
      <c r="G235" s="2">
        <v>34.940600000000003</v>
      </c>
      <c r="H235" s="2">
        <v>2330</v>
      </c>
      <c r="I235" s="7">
        <v>8.4487000000000005</v>
      </c>
      <c r="J235" s="7">
        <v>1</v>
      </c>
      <c r="K235" s="2" t="s">
        <v>554</v>
      </c>
      <c r="L235" s="4">
        <v>234</v>
      </c>
      <c r="M235" s="4">
        <f>VLOOKUP($K235,'08.06.2020'!$K$2:$L$500,2,FALSE)</f>
        <v>231</v>
      </c>
      <c r="N235" s="4">
        <f>VLOOKUP($K235,'01.06.2020'!$K$2:$L$500,2,FALSE)</f>
        <v>227</v>
      </c>
      <c r="O235" s="4">
        <f>VLOOKUP($K235,'25.05.2020'!$K$2:$L$500,2,FALSE)</f>
        <v>250</v>
      </c>
      <c r="P235" s="4">
        <f>VLOOKUP($K235,'18.05.2020'!$K$2:$L$500,2,FALSE)</f>
        <v>251</v>
      </c>
      <c r="Q235" s="4">
        <f>VLOOKUP($K235,'11.05.2020'!$K$2:$L$500,2,FALSE)</f>
        <v>268</v>
      </c>
      <c r="R235" s="4">
        <f>VLOOKUP($K235,'04.05.2020'!$K$2:$L$500,2,FALSE)</f>
        <v>290</v>
      </c>
      <c r="S235" s="5">
        <f t="shared" si="12"/>
        <v>-3</v>
      </c>
      <c r="T235" s="5">
        <f t="shared" si="13"/>
        <v>-7</v>
      </c>
      <c r="U235" s="5">
        <f t="shared" si="14"/>
        <v>16</v>
      </c>
      <c r="V235" s="5">
        <f t="shared" si="15"/>
        <v>17</v>
      </c>
    </row>
    <row r="236" spans="1:22">
      <c r="A236" s="1" t="s">
        <v>683</v>
      </c>
      <c r="B236" s="7">
        <v>70.8</v>
      </c>
      <c r="C236" s="2">
        <v>370.23</v>
      </c>
      <c r="D236" s="8">
        <v>1412796</v>
      </c>
      <c r="E236" s="2">
        <v>1.5748</v>
      </c>
      <c r="F236" s="2">
        <v>-9.8757999999999999</v>
      </c>
      <c r="G236" s="2">
        <v>146.26179999999999</v>
      </c>
      <c r="H236" s="2">
        <v>336.02</v>
      </c>
      <c r="I236" s="7">
        <v>9.2401999999999997</v>
      </c>
      <c r="J236" s="7">
        <v>1</v>
      </c>
      <c r="K236" s="2" t="s">
        <v>685</v>
      </c>
      <c r="L236" s="4">
        <v>235</v>
      </c>
      <c r="M236" s="4">
        <f>VLOOKUP($K236,'08.06.2020'!$K$2:$L$500,2,FALSE)</f>
        <v>252</v>
      </c>
      <c r="N236" s="4" t="e">
        <f>VLOOKUP($K236,'01.06.2020'!$K$2:$L$500,2,FALSE)</f>
        <v>#N/A</v>
      </c>
      <c r="O236" s="4" t="e">
        <f>VLOOKUP($K236,'25.05.2020'!$K$2:$L$500,2,FALSE)</f>
        <v>#N/A</v>
      </c>
      <c r="P236" s="4" t="e">
        <f>VLOOKUP($K236,'18.05.2020'!$K$2:$L$500,2,FALSE)</f>
        <v>#N/A</v>
      </c>
      <c r="Q236" s="4" t="e">
        <f>VLOOKUP($K236,'11.05.2020'!$K$2:$L$500,2,FALSE)</f>
        <v>#N/A</v>
      </c>
      <c r="R236" s="4" t="e">
        <f>VLOOKUP($K236,'04.05.2020'!$K$2:$L$500,2,FALSE)</f>
        <v>#N/A</v>
      </c>
      <c r="S236" s="5">
        <f t="shared" si="12"/>
        <v>17</v>
      </c>
      <c r="T236" s="5" t="e">
        <f t="shared" si="13"/>
        <v>#N/A</v>
      </c>
      <c r="U236" s="5" t="e">
        <f t="shared" si="14"/>
        <v>#N/A</v>
      </c>
      <c r="V236" s="5" t="e">
        <f t="shared" si="15"/>
        <v>#N/A</v>
      </c>
    </row>
    <row r="237" spans="1:22">
      <c r="A237" s="1" t="s">
        <v>394</v>
      </c>
      <c r="B237" s="7">
        <v>70.8</v>
      </c>
      <c r="C237" s="2">
        <v>31.52</v>
      </c>
      <c r="D237" s="8">
        <v>205902</v>
      </c>
      <c r="E237" s="2">
        <v>-4.5137999999999998</v>
      </c>
      <c r="F237" s="2">
        <v>4.6828000000000003</v>
      </c>
      <c r="G237" s="2">
        <v>6.4865000000000004</v>
      </c>
      <c r="H237" s="2">
        <v>29</v>
      </c>
      <c r="I237" s="7">
        <v>7.9949000000000003</v>
      </c>
      <c r="J237" s="7">
        <v>1</v>
      </c>
      <c r="K237" s="2" t="s">
        <v>536</v>
      </c>
      <c r="L237" s="4">
        <v>236</v>
      </c>
      <c r="M237" s="4">
        <f>VLOOKUP($K237,'08.06.2020'!$K$2:$L$500,2,FALSE)</f>
        <v>232</v>
      </c>
      <c r="N237" s="4">
        <f>VLOOKUP($K237,'01.06.2020'!$K$2:$L$500,2,FALSE)</f>
        <v>228</v>
      </c>
      <c r="O237" s="4">
        <f>VLOOKUP($K237,'25.05.2020'!$K$2:$L$500,2,FALSE)</f>
        <v>251</v>
      </c>
      <c r="P237" s="4">
        <f>VLOOKUP($K237,'18.05.2020'!$K$2:$L$500,2,FALSE)</f>
        <v>233</v>
      </c>
      <c r="Q237" s="4">
        <f>VLOOKUP($K237,'11.05.2020'!$K$2:$L$500,2,FALSE)</f>
        <v>237</v>
      </c>
      <c r="R237" s="4">
        <f>VLOOKUP($K237,'04.05.2020'!$K$2:$L$500,2,FALSE)</f>
        <v>230</v>
      </c>
      <c r="S237" s="5">
        <f t="shared" si="12"/>
        <v>-4</v>
      </c>
      <c r="T237" s="5">
        <f t="shared" si="13"/>
        <v>-8</v>
      </c>
      <c r="U237" s="5">
        <f t="shared" si="14"/>
        <v>15</v>
      </c>
      <c r="V237" s="5">
        <f t="shared" si="15"/>
        <v>-3</v>
      </c>
    </row>
    <row r="238" spans="1:22">
      <c r="A238" s="1" t="s">
        <v>399</v>
      </c>
      <c r="B238" s="7">
        <v>70.8</v>
      </c>
      <c r="C238" s="2">
        <v>76.83</v>
      </c>
      <c r="D238" s="8">
        <v>101726</v>
      </c>
      <c r="E238" s="2">
        <v>-4.0228000000000002</v>
      </c>
      <c r="F238" s="2">
        <v>7.9983000000000004</v>
      </c>
      <c r="G238" s="2">
        <v>18.913499999999999</v>
      </c>
      <c r="H238" s="2">
        <v>68.56</v>
      </c>
      <c r="I238" s="7">
        <v>10.763999999999999</v>
      </c>
      <c r="J238" s="7">
        <v>1</v>
      </c>
      <c r="K238" s="2" t="s">
        <v>541</v>
      </c>
      <c r="L238" s="4">
        <v>237</v>
      </c>
      <c r="M238" s="4">
        <f>VLOOKUP($K238,'08.06.2020'!$K$2:$L$500,2,FALSE)</f>
        <v>233</v>
      </c>
      <c r="N238" s="4">
        <f>VLOOKUP($K238,'01.06.2020'!$K$2:$L$500,2,FALSE)</f>
        <v>233</v>
      </c>
      <c r="O238" s="4">
        <f>VLOOKUP($K238,'25.05.2020'!$K$2:$L$500,2,FALSE)</f>
        <v>254</v>
      </c>
      <c r="P238" s="4">
        <f>VLOOKUP($K238,'18.05.2020'!$K$2:$L$500,2,FALSE)</f>
        <v>238</v>
      </c>
      <c r="Q238" s="4">
        <f>VLOOKUP($K238,'11.05.2020'!$K$2:$L$500,2,FALSE)</f>
        <v>231</v>
      </c>
      <c r="R238" s="4">
        <f>VLOOKUP($K238,'04.05.2020'!$K$2:$L$500,2,FALSE)</f>
        <v>223</v>
      </c>
      <c r="S238" s="5">
        <f t="shared" si="12"/>
        <v>-4</v>
      </c>
      <c r="T238" s="5">
        <f t="shared" si="13"/>
        <v>-4</v>
      </c>
      <c r="U238" s="5">
        <f t="shared" si="14"/>
        <v>17</v>
      </c>
      <c r="V238" s="5">
        <f t="shared" si="15"/>
        <v>1</v>
      </c>
    </row>
    <row r="239" spans="1:22">
      <c r="A239" s="1" t="s">
        <v>361</v>
      </c>
      <c r="B239" s="7">
        <v>70.8</v>
      </c>
      <c r="C239" s="2">
        <v>54.58</v>
      </c>
      <c r="D239" s="8">
        <v>38493</v>
      </c>
      <c r="E239" s="2">
        <v>-8.1298999999999992</v>
      </c>
      <c r="F239" s="2">
        <v>9.2911999999999999</v>
      </c>
      <c r="G239" s="2">
        <v>3.8010000000000002</v>
      </c>
      <c r="H239" s="2">
        <v>47.456600000000002</v>
      </c>
      <c r="I239" s="7">
        <v>13.051299999999999</v>
      </c>
      <c r="J239" s="7">
        <v>1</v>
      </c>
      <c r="K239" s="2" t="s">
        <v>503</v>
      </c>
      <c r="L239" s="4">
        <v>238</v>
      </c>
      <c r="M239" s="4">
        <f>VLOOKUP($K239,'08.06.2020'!$K$2:$L$500,2,FALSE)</f>
        <v>234</v>
      </c>
      <c r="N239" s="4">
        <f>VLOOKUP($K239,'01.06.2020'!$K$2:$L$500,2,FALSE)</f>
        <v>217</v>
      </c>
      <c r="O239" s="4">
        <f>VLOOKUP($K239,'25.05.2020'!$K$2:$L$500,2,FALSE)</f>
        <v>221</v>
      </c>
      <c r="P239" s="4">
        <f>VLOOKUP($K239,'18.05.2020'!$K$2:$L$500,2,FALSE)</f>
        <v>200</v>
      </c>
      <c r="Q239" s="4">
        <f>VLOOKUP($K239,'11.05.2020'!$K$2:$L$500,2,FALSE)</f>
        <v>202</v>
      </c>
      <c r="R239" s="4">
        <f>VLOOKUP($K239,'04.05.2020'!$K$2:$L$500,2,FALSE)</f>
        <v>191</v>
      </c>
      <c r="S239" s="5">
        <f t="shared" si="12"/>
        <v>-4</v>
      </c>
      <c r="T239" s="5">
        <f t="shared" si="13"/>
        <v>-21</v>
      </c>
      <c r="U239" s="5">
        <f t="shared" si="14"/>
        <v>-17</v>
      </c>
      <c r="V239" s="5">
        <f t="shared" si="15"/>
        <v>-38</v>
      </c>
    </row>
    <row r="240" spans="1:22">
      <c r="A240" s="1" t="s">
        <v>411</v>
      </c>
      <c r="B240" s="7">
        <v>70.8</v>
      </c>
      <c r="C240" s="2">
        <v>418.07</v>
      </c>
      <c r="D240" s="8">
        <v>6309122</v>
      </c>
      <c r="E240" s="2">
        <v>-0.36459999999999998</v>
      </c>
      <c r="F240" s="2">
        <v>-3.1842000000000001</v>
      </c>
      <c r="G240" s="2">
        <v>19.237400000000001</v>
      </c>
      <c r="H240" s="2">
        <v>404.25</v>
      </c>
      <c r="I240" s="7">
        <v>3.3056999999999999</v>
      </c>
      <c r="J240" s="7">
        <v>1</v>
      </c>
      <c r="K240" s="2" t="s">
        <v>553</v>
      </c>
      <c r="L240" s="4">
        <v>239</v>
      </c>
      <c r="M240" s="4">
        <f>VLOOKUP($K240,'08.06.2020'!$K$2:$L$500,2,FALSE)</f>
        <v>235</v>
      </c>
      <c r="N240" s="4">
        <f>VLOOKUP($K240,'01.06.2020'!$K$2:$L$500,2,FALSE)</f>
        <v>229</v>
      </c>
      <c r="O240" s="4">
        <f>VLOOKUP($K240,'25.05.2020'!$K$2:$L$500,2,FALSE)</f>
        <v>249</v>
      </c>
      <c r="P240" s="4">
        <f>VLOOKUP($K240,'18.05.2020'!$K$2:$L$500,2,FALSE)</f>
        <v>250</v>
      </c>
      <c r="Q240" s="4">
        <f>VLOOKUP($K240,'11.05.2020'!$K$2:$L$500,2,FALSE)</f>
        <v>270</v>
      </c>
      <c r="R240" s="4">
        <f>VLOOKUP($K240,'04.05.2020'!$K$2:$L$500,2,FALSE)</f>
        <v>293</v>
      </c>
      <c r="S240" s="5">
        <f t="shared" si="12"/>
        <v>-4</v>
      </c>
      <c r="T240" s="5">
        <f t="shared" si="13"/>
        <v>-10</v>
      </c>
      <c r="U240" s="5">
        <f t="shared" si="14"/>
        <v>10</v>
      </c>
      <c r="V240" s="5">
        <f t="shared" si="15"/>
        <v>11</v>
      </c>
    </row>
    <row r="241" spans="1:22">
      <c r="A241" s="1" t="s">
        <v>440</v>
      </c>
      <c r="B241" s="7">
        <v>70.8</v>
      </c>
      <c r="C241" s="2">
        <v>23.55</v>
      </c>
      <c r="D241" s="8">
        <v>4904717</v>
      </c>
      <c r="E241" s="2">
        <v>-5.4596999999999998</v>
      </c>
      <c r="F241" s="2">
        <v>22.976500000000001</v>
      </c>
      <c r="G241" s="2">
        <v>-33.001399999999997</v>
      </c>
      <c r="H241" s="2">
        <v>21.32</v>
      </c>
      <c r="I241" s="7">
        <v>9.4692000000000007</v>
      </c>
      <c r="J241" s="7">
        <v>0</v>
      </c>
      <c r="K241" s="2" t="s">
        <v>582</v>
      </c>
      <c r="L241" s="4">
        <v>240</v>
      </c>
      <c r="M241" s="4">
        <f>VLOOKUP($K241,'08.06.2020'!$K$2:$L$500,2,FALSE)</f>
        <v>255</v>
      </c>
      <c r="N241" s="4">
        <f>VLOOKUP($K241,'01.06.2020'!$K$2:$L$500,2,FALSE)</f>
        <v>254</v>
      </c>
      <c r="O241" s="4">
        <f>VLOOKUP($K241,'25.05.2020'!$K$2:$L$500,2,FALSE)</f>
        <v>277</v>
      </c>
      <c r="P241" s="4">
        <f>VLOOKUP($K241,'18.05.2020'!$K$2:$L$500,2,FALSE)</f>
        <v>279</v>
      </c>
      <c r="Q241" s="4">
        <f>VLOOKUP($K241,'11.05.2020'!$K$2:$L$500,2,FALSE)</f>
        <v>299</v>
      </c>
      <c r="R241" s="4">
        <f>VLOOKUP($K241,'04.05.2020'!$K$2:$L$500,2,FALSE)</f>
        <v>318</v>
      </c>
      <c r="S241" s="5">
        <f t="shared" si="12"/>
        <v>15</v>
      </c>
      <c r="T241" s="5">
        <f t="shared" si="13"/>
        <v>14</v>
      </c>
      <c r="U241" s="5">
        <f t="shared" si="14"/>
        <v>37</v>
      </c>
      <c r="V241" s="5">
        <f t="shared" si="15"/>
        <v>39</v>
      </c>
    </row>
    <row r="242" spans="1:22">
      <c r="A242" s="1" t="s">
        <v>384</v>
      </c>
      <c r="B242" s="7">
        <v>70.666700000000006</v>
      </c>
      <c r="C242" s="2">
        <v>94.91</v>
      </c>
      <c r="D242" s="8">
        <v>1554299</v>
      </c>
      <c r="E242" s="2">
        <v>-5.5810000000000004</v>
      </c>
      <c r="F242" s="2">
        <v>5.3151000000000002</v>
      </c>
      <c r="G242" s="2">
        <v>5.5728999999999997</v>
      </c>
      <c r="H242" s="2">
        <v>86.97</v>
      </c>
      <c r="I242" s="7">
        <v>8.3658000000000001</v>
      </c>
      <c r="J242" s="7">
        <v>1</v>
      </c>
      <c r="K242" s="2" t="s">
        <v>526</v>
      </c>
      <c r="L242" s="4">
        <v>241</v>
      </c>
      <c r="M242" s="4">
        <f>VLOOKUP($K242,'08.06.2020'!$K$2:$L$500,2,FALSE)</f>
        <v>238</v>
      </c>
      <c r="N242" s="4">
        <f>VLOOKUP($K242,'01.06.2020'!$K$2:$L$500,2,FALSE)</f>
        <v>240</v>
      </c>
      <c r="O242" s="4">
        <f>VLOOKUP($K242,'25.05.2020'!$K$2:$L$500,2,FALSE)</f>
        <v>247</v>
      </c>
      <c r="P242" s="4">
        <f>VLOOKUP($K242,'18.05.2020'!$K$2:$L$500,2,FALSE)</f>
        <v>223</v>
      </c>
      <c r="Q242" s="4">
        <f>VLOOKUP($K242,'11.05.2020'!$K$2:$L$500,2,FALSE)</f>
        <v>218</v>
      </c>
      <c r="R242" s="4">
        <f>VLOOKUP($K242,'04.05.2020'!$K$2:$L$500,2,FALSE)</f>
        <v>218</v>
      </c>
      <c r="S242" s="5">
        <f t="shared" si="12"/>
        <v>-3</v>
      </c>
      <c r="T242" s="5">
        <f t="shared" si="13"/>
        <v>-1</v>
      </c>
      <c r="U242" s="5">
        <f t="shared" si="14"/>
        <v>6</v>
      </c>
      <c r="V242" s="5">
        <f t="shared" si="15"/>
        <v>-18</v>
      </c>
    </row>
    <row r="243" spans="1:22">
      <c r="A243" s="1" t="s">
        <v>416</v>
      </c>
      <c r="B243" s="7">
        <v>70.666700000000006</v>
      </c>
      <c r="C243" s="2">
        <v>127.8674</v>
      </c>
      <c r="D243" s="8">
        <v>23845</v>
      </c>
      <c r="E243" s="2">
        <v>-3.3138999999999998</v>
      </c>
      <c r="F243" s="2">
        <v>5.4924999999999997</v>
      </c>
      <c r="G243" s="2">
        <v>17.7898</v>
      </c>
      <c r="H243" s="2">
        <v>117.8</v>
      </c>
      <c r="I243" s="7">
        <v>7.8733000000000004</v>
      </c>
      <c r="J243" s="7">
        <v>1</v>
      </c>
      <c r="K243" s="2" t="s">
        <v>558</v>
      </c>
      <c r="L243" s="4">
        <v>242</v>
      </c>
      <c r="M243" s="4">
        <f>VLOOKUP($K243,'08.06.2020'!$K$2:$L$500,2,FALSE)</f>
        <v>239</v>
      </c>
      <c r="N243" s="4">
        <f>VLOOKUP($K243,'01.06.2020'!$K$2:$L$500,2,FALSE)</f>
        <v>236</v>
      </c>
      <c r="O243" s="4">
        <f>VLOOKUP($K243,'25.05.2020'!$K$2:$L$500,2,FALSE)</f>
        <v>257</v>
      </c>
      <c r="P243" s="4">
        <f>VLOOKUP($K243,'18.05.2020'!$K$2:$L$500,2,FALSE)</f>
        <v>255</v>
      </c>
      <c r="Q243" s="4">
        <f>VLOOKUP($K243,'11.05.2020'!$K$2:$L$500,2,FALSE)</f>
        <v>238</v>
      </c>
      <c r="R243" s="4">
        <f>VLOOKUP($K243,'04.05.2020'!$K$2:$L$500,2,FALSE)</f>
        <v>235</v>
      </c>
      <c r="S243" s="5">
        <f t="shared" si="12"/>
        <v>-3</v>
      </c>
      <c r="T243" s="5">
        <f t="shared" si="13"/>
        <v>-6</v>
      </c>
      <c r="U243" s="5">
        <f t="shared" si="14"/>
        <v>15</v>
      </c>
      <c r="V243" s="5">
        <f t="shared" si="15"/>
        <v>13</v>
      </c>
    </row>
    <row r="244" spans="1:22">
      <c r="A244" s="1" t="s">
        <v>420</v>
      </c>
      <c r="B244" s="7">
        <v>70.666700000000006</v>
      </c>
      <c r="C244" s="2">
        <v>34.89</v>
      </c>
      <c r="D244" s="8">
        <v>3701061</v>
      </c>
      <c r="E244" s="2">
        <v>0.95489999999999997</v>
      </c>
      <c r="F244" s="2">
        <v>8.1859999999999999</v>
      </c>
      <c r="G244" s="2">
        <v>89.528099999999995</v>
      </c>
      <c r="H244" s="2">
        <v>30.1</v>
      </c>
      <c r="I244" s="7">
        <v>13.728899999999999</v>
      </c>
      <c r="J244" s="7">
        <v>1</v>
      </c>
      <c r="K244" s="2" t="s">
        <v>562</v>
      </c>
      <c r="L244" s="4">
        <v>243</v>
      </c>
      <c r="M244" s="4">
        <f>VLOOKUP($K244,'08.06.2020'!$K$2:$L$500,2,FALSE)</f>
        <v>240</v>
      </c>
      <c r="N244" s="4">
        <f>VLOOKUP($K244,'01.06.2020'!$K$2:$L$500,2,FALSE)</f>
        <v>237</v>
      </c>
      <c r="O244" s="4">
        <f>VLOOKUP($K244,'25.05.2020'!$K$2:$L$500,2,FALSE)</f>
        <v>255</v>
      </c>
      <c r="P244" s="4">
        <f>VLOOKUP($K244,'18.05.2020'!$K$2:$L$500,2,FALSE)</f>
        <v>259</v>
      </c>
      <c r="Q244" s="4">
        <f>VLOOKUP($K244,'11.05.2020'!$K$2:$L$500,2,FALSE)</f>
        <v>311</v>
      </c>
      <c r="R244" s="4">
        <f>VLOOKUP($K244,'04.05.2020'!$K$2:$L$500,2,FALSE)</f>
        <v>320</v>
      </c>
      <c r="S244" s="5">
        <f t="shared" si="12"/>
        <v>-3</v>
      </c>
      <c r="T244" s="5">
        <f t="shared" si="13"/>
        <v>-6</v>
      </c>
      <c r="U244" s="5">
        <f t="shared" si="14"/>
        <v>12</v>
      </c>
      <c r="V244" s="5">
        <f t="shared" si="15"/>
        <v>16</v>
      </c>
    </row>
    <row r="245" spans="1:22">
      <c r="A245" s="1" t="s">
        <v>687</v>
      </c>
      <c r="B245" s="7">
        <v>70.533299999999997</v>
      </c>
      <c r="C245" s="2">
        <v>147.01</v>
      </c>
      <c r="D245" s="8">
        <v>2843913</v>
      </c>
      <c r="E245" s="2">
        <v>-8.1933000000000007</v>
      </c>
      <c r="F245" s="2">
        <v>3.7254</v>
      </c>
      <c r="G245" s="2">
        <v>-11.4077</v>
      </c>
      <c r="H245" s="2">
        <v>130.63999999999999</v>
      </c>
      <c r="I245" s="7">
        <v>11.135300000000001</v>
      </c>
      <c r="J245" s="7">
        <v>1</v>
      </c>
      <c r="K245" s="2" t="s">
        <v>696</v>
      </c>
      <c r="L245" s="4">
        <v>244</v>
      </c>
      <c r="M245" s="4" t="e">
        <f>VLOOKUP($K245,'08.06.2020'!$K$2:$L$500,2,FALSE)</f>
        <v>#N/A</v>
      </c>
      <c r="N245" s="4" t="e">
        <f>VLOOKUP($K245,'01.06.2020'!$K$2:$L$500,2,FALSE)</f>
        <v>#N/A</v>
      </c>
      <c r="O245" s="4" t="e">
        <f>VLOOKUP($K245,'25.05.2020'!$K$2:$L$500,2,FALSE)</f>
        <v>#N/A</v>
      </c>
      <c r="P245" s="4" t="e">
        <f>VLOOKUP($K245,'18.05.2020'!$K$2:$L$500,2,FALSE)</f>
        <v>#N/A</v>
      </c>
      <c r="Q245" s="4" t="e">
        <f>VLOOKUP($K245,'11.05.2020'!$K$2:$L$500,2,FALSE)</f>
        <v>#N/A</v>
      </c>
      <c r="R245" s="4" t="e">
        <f>VLOOKUP($K245,'04.05.2020'!$K$2:$L$500,2,FALSE)</f>
        <v>#N/A</v>
      </c>
      <c r="S245" s="5" t="e">
        <f t="shared" si="12"/>
        <v>#N/A</v>
      </c>
      <c r="T245" s="5" t="e">
        <f t="shared" si="13"/>
        <v>#N/A</v>
      </c>
      <c r="U245" s="5" t="e">
        <f t="shared" si="14"/>
        <v>#N/A</v>
      </c>
      <c r="V245" s="5" t="e">
        <f t="shared" si="15"/>
        <v>#N/A</v>
      </c>
    </row>
    <row r="246" spans="1:22">
      <c r="A246" s="1" t="s">
        <v>358</v>
      </c>
      <c r="B246" s="7">
        <v>70.533299999999997</v>
      </c>
      <c r="C246" s="2">
        <v>171.03</v>
      </c>
      <c r="D246" s="8">
        <v>289216</v>
      </c>
      <c r="E246" s="2">
        <v>-8.4764999999999997</v>
      </c>
      <c r="F246" s="2">
        <v>17.091999999999999</v>
      </c>
      <c r="G246" s="2">
        <v>-17.344899999999999</v>
      </c>
      <c r="H246" s="2">
        <v>136.04</v>
      </c>
      <c r="I246" s="7">
        <v>20.458400000000001</v>
      </c>
      <c r="J246" s="7">
        <v>1</v>
      </c>
      <c r="K246" s="2" t="s">
        <v>500</v>
      </c>
      <c r="L246" s="4">
        <v>245</v>
      </c>
      <c r="M246" s="4">
        <f>VLOOKUP($K246,'08.06.2020'!$K$2:$L$500,2,FALSE)</f>
        <v>241</v>
      </c>
      <c r="N246" s="4">
        <f>VLOOKUP($K246,'01.06.2020'!$K$2:$L$500,2,FALSE)</f>
        <v>218</v>
      </c>
      <c r="O246" s="4">
        <f>VLOOKUP($K246,'25.05.2020'!$K$2:$L$500,2,FALSE)</f>
        <v>219</v>
      </c>
      <c r="P246" s="4">
        <f>VLOOKUP($K246,'18.05.2020'!$K$2:$L$500,2,FALSE)</f>
        <v>197</v>
      </c>
      <c r="Q246" s="4">
        <f>VLOOKUP($K246,'11.05.2020'!$K$2:$L$500,2,FALSE)</f>
        <v>197</v>
      </c>
      <c r="R246" s="4">
        <f>VLOOKUP($K246,'04.05.2020'!$K$2:$L$500,2,FALSE)</f>
        <v>189</v>
      </c>
      <c r="S246" s="5">
        <f t="shared" si="12"/>
        <v>-4</v>
      </c>
      <c r="T246" s="5">
        <f t="shared" si="13"/>
        <v>-27</v>
      </c>
      <c r="U246" s="5">
        <f t="shared" si="14"/>
        <v>-26</v>
      </c>
      <c r="V246" s="5">
        <f t="shared" si="15"/>
        <v>-48</v>
      </c>
    </row>
    <row r="247" spans="1:22">
      <c r="A247" s="1" t="s">
        <v>374</v>
      </c>
      <c r="B247" s="7">
        <v>70.533299999999997</v>
      </c>
      <c r="C247" s="2">
        <v>29.15</v>
      </c>
      <c r="D247" s="8">
        <v>3414947</v>
      </c>
      <c r="E247" s="2">
        <v>-3.9855</v>
      </c>
      <c r="F247" s="2">
        <v>13.38</v>
      </c>
      <c r="G247" s="2">
        <v>23.937100000000001</v>
      </c>
      <c r="H247" s="2">
        <v>23.43</v>
      </c>
      <c r="I247" s="7">
        <v>19.622599999999998</v>
      </c>
      <c r="J247" s="7">
        <v>1</v>
      </c>
      <c r="K247" s="2" t="s">
        <v>516</v>
      </c>
      <c r="L247" s="4">
        <v>246</v>
      </c>
      <c r="M247" s="4">
        <f>VLOOKUP($K247,'08.06.2020'!$K$2:$L$500,2,FALSE)</f>
        <v>242</v>
      </c>
      <c r="N247" s="4">
        <f>VLOOKUP($K247,'01.06.2020'!$K$2:$L$500,2,FALSE)</f>
        <v>242</v>
      </c>
      <c r="O247" s="4">
        <f>VLOOKUP($K247,'25.05.2020'!$K$2:$L$500,2,FALSE)</f>
        <v>238</v>
      </c>
      <c r="P247" s="4">
        <f>VLOOKUP($K247,'18.05.2020'!$K$2:$L$500,2,FALSE)</f>
        <v>213</v>
      </c>
      <c r="Q247" s="4">
        <f>VLOOKUP($K247,'11.05.2020'!$K$2:$L$500,2,FALSE)</f>
        <v>214</v>
      </c>
      <c r="R247" s="4">
        <f>VLOOKUP($K247,'04.05.2020'!$K$2:$L$500,2,FALSE)</f>
        <v>202</v>
      </c>
      <c r="S247" s="5">
        <f t="shared" si="12"/>
        <v>-4</v>
      </c>
      <c r="T247" s="5">
        <f t="shared" si="13"/>
        <v>-4</v>
      </c>
      <c r="U247" s="5">
        <f t="shared" si="14"/>
        <v>-8</v>
      </c>
      <c r="V247" s="5">
        <f t="shared" si="15"/>
        <v>-33</v>
      </c>
    </row>
    <row r="248" spans="1:22">
      <c r="A248" s="1" t="s">
        <v>371</v>
      </c>
      <c r="B248" s="7">
        <v>70.533299999999997</v>
      </c>
      <c r="C248" s="2">
        <v>161.44999999999999</v>
      </c>
      <c r="D248" s="8">
        <v>1105539</v>
      </c>
      <c r="E248" s="2">
        <v>-6.2046000000000001</v>
      </c>
      <c r="F248" s="2">
        <v>8.6181000000000001</v>
      </c>
      <c r="G248" s="2">
        <v>-1.7107000000000001</v>
      </c>
      <c r="H248" s="2">
        <v>141.01</v>
      </c>
      <c r="I248" s="7">
        <v>12.660299999999999</v>
      </c>
      <c r="J248" s="7">
        <v>1</v>
      </c>
      <c r="K248" s="2" t="s">
        <v>513</v>
      </c>
      <c r="L248" s="4">
        <v>247</v>
      </c>
      <c r="M248" s="4">
        <f>VLOOKUP($K248,'08.06.2020'!$K$2:$L$500,2,FALSE)</f>
        <v>244</v>
      </c>
      <c r="N248" s="4">
        <f>VLOOKUP($K248,'01.06.2020'!$K$2:$L$500,2,FALSE)</f>
        <v>239</v>
      </c>
      <c r="O248" s="4">
        <f>VLOOKUP($K248,'25.05.2020'!$K$2:$L$500,2,FALSE)</f>
        <v>233</v>
      </c>
      <c r="P248" s="4">
        <f>VLOOKUP($K248,'18.05.2020'!$K$2:$L$500,2,FALSE)</f>
        <v>210</v>
      </c>
      <c r="Q248" s="4">
        <f>VLOOKUP($K248,'11.05.2020'!$K$2:$L$500,2,FALSE)</f>
        <v>208</v>
      </c>
      <c r="R248" s="4">
        <f>VLOOKUP($K248,'04.05.2020'!$K$2:$L$500,2,FALSE)</f>
        <v>197</v>
      </c>
      <c r="S248" s="5">
        <f t="shared" si="12"/>
        <v>-3</v>
      </c>
      <c r="T248" s="5">
        <f t="shared" si="13"/>
        <v>-8</v>
      </c>
      <c r="U248" s="5">
        <f t="shared" si="14"/>
        <v>-14</v>
      </c>
      <c r="V248" s="5">
        <f t="shared" si="15"/>
        <v>-37</v>
      </c>
    </row>
    <row r="249" spans="1:22">
      <c r="A249" s="1" t="s">
        <v>434</v>
      </c>
      <c r="B249" s="7">
        <v>70.400000000000006</v>
      </c>
      <c r="C249" s="2">
        <v>161.91</v>
      </c>
      <c r="D249" s="8">
        <v>572442</v>
      </c>
      <c r="E249" s="2">
        <v>-2.2578</v>
      </c>
      <c r="F249" s="2">
        <v>5.7267999999999999</v>
      </c>
      <c r="G249" s="2">
        <v>13.2951</v>
      </c>
      <c r="H249" s="2">
        <v>154.16</v>
      </c>
      <c r="I249" s="7">
        <v>4.7866</v>
      </c>
      <c r="J249" s="7">
        <v>1</v>
      </c>
      <c r="K249" s="2" t="s">
        <v>576</v>
      </c>
      <c r="L249" s="4">
        <v>248</v>
      </c>
      <c r="M249" s="4">
        <f>VLOOKUP($K249,'08.06.2020'!$K$2:$L$500,2,FALSE)</f>
        <v>245</v>
      </c>
      <c r="N249" s="4">
        <f>VLOOKUP($K249,'01.06.2020'!$K$2:$L$500,2,FALSE)</f>
        <v>251</v>
      </c>
      <c r="O249" s="4">
        <f>VLOOKUP($K249,'25.05.2020'!$K$2:$L$500,2,FALSE)</f>
        <v>268</v>
      </c>
      <c r="P249" s="4">
        <f>VLOOKUP($K249,'18.05.2020'!$K$2:$L$500,2,FALSE)</f>
        <v>273</v>
      </c>
      <c r="Q249" s="4">
        <f>VLOOKUP($K249,'11.05.2020'!$K$2:$L$500,2,FALSE)</f>
        <v>262</v>
      </c>
      <c r="R249" s="4">
        <f>VLOOKUP($K249,'04.05.2020'!$K$2:$L$500,2,FALSE)</f>
        <v>262</v>
      </c>
      <c r="S249" s="5">
        <f t="shared" si="12"/>
        <v>-3</v>
      </c>
      <c r="T249" s="5">
        <f t="shared" si="13"/>
        <v>3</v>
      </c>
      <c r="U249" s="5">
        <f t="shared" si="14"/>
        <v>20</v>
      </c>
      <c r="V249" s="5">
        <f t="shared" si="15"/>
        <v>25</v>
      </c>
    </row>
    <row r="250" spans="1:22">
      <c r="A250" s="1" t="s">
        <v>435</v>
      </c>
      <c r="B250" s="7">
        <v>70.400000000000006</v>
      </c>
      <c r="C250" s="2">
        <v>87.25</v>
      </c>
      <c r="D250" s="8">
        <v>1894033</v>
      </c>
      <c r="E250" s="2">
        <v>-3.1524000000000001</v>
      </c>
      <c r="F250" s="2">
        <v>12.117699999999999</v>
      </c>
      <c r="G250" s="2">
        <v>20.295100000000001</v>
      </c>
      <c r="H250" s="2">
        <v>72.28</v>
      </c>
      <c r="I250" s="7">
        <v>17.157599999999999</v>
      </c>
      <c r="J250" s="7">
        <v>1</v>
      </c>
      <c r="K250" s="2" t="s">
        <v>577</v>
      </c>
      <c r="L250" s="4">
        <v>249</v>
      </c>
      <c r="M250" s="4">
        <f>VLOOKUP($K250,'08.06.2020'!$K$2:$L$500,2,FALSE)</f>
        <v>246</v>
      </c>
      <c r="N250" s="4">
        <f>VLOOKUP($K250,'01.06.2020'!$K$2:$L$500,2,FALSE)</f>
        <v>244</v>
      </c>
      <c r="O250" s="4">
        <f>VLOOKUP($K250,'25.05.2020'!$K$2:$L$500,2,FALSE)</f>
        <v>266</v>
      </c>
      <c r="P250" s="4">
        <f>VLOOKUP($K250,'18.05.2020'!$K$2:$L$500,2,FALSE)</f>
        <v>274</v>
      </c>
      <c r="Q250" s="4">
        <f>VLOOKUP($K250,'11.05.2020'!$K$2:$L$500,2,FALSE)</f>
        <v>283</v>
      </c>
      <c r="R250" s="4">
        <f>VLOOKUP($K250,'04.05.2020'!$K$2:$L$500,2,FALSE)</f>
        <v>300</v>
      </c>
      <c r="S250" s="5">
        <f t="shared" si="12"/>
        <v>-3</v>
      </c>
      <c r="T250" s="5">
        <f t="shared" si="13"/>
        <v>-5</v>
      </c>
      <c r="U250" s="5">
        <f t="shared" si="14"/>
        <v>17</v>
      </c>
      <c r="V250" s="5">
        <f t="shared" si="15"/>
        <v>25</v>
      </c>
    </row>
    <row r="251" spans="1:22">
      <c r="A251" s="1" t="s">
        <v>688</v>
      </c>
      <c r="B251" s="7">
        <v>70.400000000000006</v>
      </c>
      <c r="C251" s="2">
        <v>102.37</v>
      </c>
      <c r="D251" s="8">
        <v>471710</v>
      </c>
      <c r="E251" s="2">
        <v>5.2431000000000001</v>
      </c>
      <c r="F251" s="2">
        <v>-5.5975999999999999</v>
      </c>
      <c r="G251" s="2">
        <v>1.9418</v>
      </c>
      <c r="H251" s="2">
        <v>91.9</v>
      </c>
      <c r="I251" s="7">
        <v>10.227600000000001</v>
      </c>
      <c r="J251" s="7">
        <v>1</v>
      </c>
      <c r="K251" s="2" t="s">
        <v>697</v>
      </c>
      <c r="L251" s="4">
        <v>250</v>
      </c>
      <c r="M251" s="4" t="e">
        <f>VLOOKUP($K251,'08.06.2020'!$K$2:$L$500,2,FALSE)</f>
        <v>#N/A</v>
      </c>
      <c r="N251" s="4" t="e">
        <f>VLOOKUP($K251,'01.06.2020'!$K$2:$L$500,2,FALSE)</f>
        <v>#N/A</v>
      </c>
      <c r="O251" s="4" t="e">
        <f>VLOOKUP($K251,'25.05.2020'!$K$2:$L$500,2,FALSE)</f>
        <v>#N/A</v>
      </c>
      <c r="P251" s="4" t="e">
        <f>VLOOKUP($K251,'18.05.2020'!$K$2:$L$500,2,FALSE)</f>
        <v>#N/A</v>
      </c>
      <c r="Q251" s="4" t="e">
        <f>VLOOKUP($K251,'11.05.2020'!$K$2:$L$500,2,FALSE)</f>
        <v>#N/A</v>
      </c>
      <c r="R251" s="4" t="e">
        <f>VLOOKUP($K251,'04.05.2020'!$K$2:$L$500,2,FALSE)</f>
        <v>#N/A</v>
      </c>
      <c r="S251" s="5" t="e">
        <f t="shared" si="12"/>
        <v>#N/A</v>
      </c>
      <c r="T251" s="5" t="e">
        <f t="shared" si="13"/>
        <v>#N/A</v>
      </c>
      <c r="U251" s="5" t="e">
        <f t="shared" si="14"/>
        <v>#N/A</v>
      </c>
      <c r="V251" s="5" t="e">
        <f t="shared" si="15"/>
        <v>#N/A</v>
      </c>
    </row>
    <row r="252" spans="1:22">
      <c r="A252" s="1" t="s">
        <v>691</v>
      </c>
      <c r="B252" s="7">
        <v>70.400000000000006</v>
      </c>
      <c r="C252" s="2">
        <v>4.97</v>
      </c>
      <c r="D252" s="8">
        <v>238584</v>
      </c>
      <c r="E252" s="2">
        <v>9.2308000000000003</v>
      </c>
      <c r="F252" s="2">
        <v>37.2928</v>
      </c>
      <c r="G252" s="2">
        <v>89.694699999999997</v>
      </c>
      <c r="H252" s="2">
        <v>3.34</v>
      </c>
      <c r="I252" s="7">
        <v>32.796799999999998</v>
      </c>
      <c r="J252" s="7">
        <v>1</v>
      </c>
      <c r="K252" s="2" t="s">
        <v>698</v>
      </c>
      <c r="L252" s="4">
        <v>251</v>
      </c>
      <c r="M252" s="4" t="e">
        <f>VLOOKUP($K252,'08.06.2020'!$K$2:$L$500,2,FALSE)</f>
        <v>#N/A</v>
      </c>
      <c r="N252" s="4" t="e">
        <f>VLOOKUP($K252,'01.06.2020'!$K$2:$L$500,2,FALSE)</f>
        <v>#N/A</v>
      </c>
      <c r="O252" s="4" t="e">
        <f>VLOOKUP($K252,'25.05.2020'!$K$2:$L$500,2,FALSE)</f>
        <v>#N/A</v>
      </c>
      <c r="P252" s="4" t="e">
        <f>VLOOKUP($K252,'18.05.2020'!$K$2:$L$500,2,FALSE)</f>
        <v>#N/A</v>
      </c>
      <c r="Q252" s="4" t="e">
        <f>VLOOKUP($K252,'11.05.2020'!$K$2:$L$500,2,FALSE)</f>
        <v>#N/A</v>
      </c>
      <c r="R252" s="4" t="e">
        <f>VLOOKUP($K252,'04.05.2020'!$K$2:$L$500,2,FALSE)</f>
        <v>#N/A</v>
      </c>
      <c r="S252" s="5" t="e">
        <f t="shared" si="12"/>
        <v>#N/A</v>
      </c>
      <c r="T252" s="5" t="e">
        <f t="shared" si="13"/>
        <v>#N/A</v>
      </c>
      <c r="U252" s="5" t="e">
        <f t="shared" si="14"/>
        <v>#N/A</v>
      </c>
      <c r="V252" s="5" t="e">
        <f t="shared" si="15"/>
        <v>#N/A</v>
      </c>
    </row>
    <row r="253" spans="1:22">
      <c r="A253" s="1" t="s">
        <v>367</v>
      </c>
      <c r="B253" s="7">
        <v>70.400000000000006</v>
      </c>
      <c r="C253" s="2">
        <v>74.45</v>
      </c>
      <c r="D253" s="8">
        <v>318080</v>
      </c>
      <c r="E253" s="2">
        <v>-11.4955</v>
      </c>
      <c r="F253" s="2">
        <v>10.599399999999999</v>
      </c>
      <c r="G253" s="2">
        <v>3.9079000000000002</v>
      </c>
      <c r="H253" s="2">
        <v>64.83</v>
      </c>
      <c r="I253" s="7">
        <v>12.9214</v>
      </c>
      <c r="J253" s="7">
        <v>0</v>
      </c>
      <c r="K253" s="2" t="s">
        <v>509</v>
      </c>
      <c r="L253" s="4">
        <v>252</v>
      </c>
      <c r="M253" s="4">
        <f>VLOOKUP($K253,'08.06.2020'!$K$2:$L$500,2,FALSE)</f>
        <v>243</v>
      </c>
      <c r="N253" s="4">
        <f>VLOOKUP($K253,'01.06.2020'!$K$2:$L$500,2,FALSE)</f>
        <v>230</v>
      </c>
      <c r="O253" s="4">
        <f>VLOOKUP($K253,'25.05.2020'!$K$2:$L$500,2,FALSE)</f>
        <v>230</v>
      </c>
      <c r="P253" s="4">
        <f>VLOOKUP($K253,'18.05.2020'!$K$2:$L$500,2,FALSE)</f>
        <v>206</v>
      </c>
      <c r="Q253" s="4">
        <f>VLOOKUP($K253,'11.05.2020'!$K$2:$L$500,2,FALSE)</f>
        <v>192</v>
      </c>
      <c r="R253" s="4">
        <f>VLOOKUP($K253,'04.05.2020'!$K$2:$L$500,2,FALSE)</f>
        <v>187</v>
      </c>
      <c r="S253" s="5">
        <f t="shared" si="12"/>
        <v>-9</v>
      </c>
      <c r="T253" s="5">
        <f t="shared" si="13"/>
        <v>-22</v>
      </c>
      <c r="U253" s="5">
        <f t="shared" si="14"/>
        <v>-22</v>
      </c>
      <c r="V253" s="5">
        <f t="shared" si="15"/>
        <v>-46</v>
      </c>
    </row>
    <row r="254" spans="1:22">
      <c r="A254" s="1" t="s">
        <v>406</v>
      </c>
      <c r="B254" s="7">
        <v>70.400000000000006</v>
      </c>
      <c r="C254" s="2">
        <v>194.39</v>
      </c>
      <c r="D254" s="8">
        <v>102072</v>
      </c>
      <c r="E254" s="2">
        <v>-4.5469999999999997</v>
      </c>
      <c r="F254" s="2">
        <v>11.1753</v>
      </c>
      <c r="G254" s="2">
        <v>8.9629999999999992</v>
      </c>
      <c r="H254" s="2">
        <v>167.91</v>
      </c>
      <c r="I254" s="7">
        <v>13.6221</v>
      </c>
      <c r="J254" s="7">
        <v>1</v>
      </c>
      <c r="K254" s="2" t="s">
        <v>548</v>
      </c>
      <c r="L254" s="4">
        <v>253</v>
      </c>
      <c r="M254" s="4">
        <f>VLOOKUP($K254,'08.06.2020'!$K$2:$L$500,2,FALSE)</f>
        <v>248</v>
      </c>
      <c r="N254" s="4">
        <f>VLOOKUP($K254,'01.06.2020'!$K$2:$L$500,2,FALSE)</f>
        <v>247</v>
      </c>
      <c r="O254" s="4">
        <f>VLOOKUP($K254,'25.05.2020'!$K$2:$L$500,2,FALSE)</f>
        <v>267</v>
      </c>
      <c r="P254" s="4">
        <f>VLOOKUP($K254,'18.05.2020'!$K$2:$L$500,2,FALSE)</f>
        <v>245</v>
      </c>
      <c r="Q254" s="4">
        <f>VLOOKUP($K254,'11.05.2020'!$K$2:$L$500,2,FALSE)</f>
        <v>234</v>
      </c>
      <c r="R254" s="4">
        <f>VLOOKUP($K254,'04.05.2020'!$K$2:$L$500,2,FALSE)</f>
        <v>229</v>
      </c>
      <c r="S254" s="5">
        <f t="shared" si="12"/>
        <v>-5</v>
      </c>
      <c r="T254" s="5">
        <f t="shared" si="13"/>
        <v>-6</v>
      </c>
      <c r="U254" s="5">
        <f t="shared" si="14"/>
        <v>14</v>
      </c>
      <c r="V254" s="5">
        <f t="shared" si="15"/>
        <v>-8</v>
      </c>
    </row>
    <row r="255" spans="1:22">
      <c r="A255" s="1" t="s">
        <v>404</v>
      </c>
      <c r="B255" s="7">
        <v>70.2667</v>
      </c>
      <c r="C255" s="2">
        <v>87.66</v>
      </c>
      <c r="D255" s="8">
        <v>1406666</v>
      </c>
      <c r="E255" s="2">
        <v>-9.6195000000000004</v>
      </c>
      <c r="F255" s="2">
        <v>8.4633000000000003</v>
      </c>
      <c r="G255" s="2">
        <v>3.8010999999999999</v>
      </c>
      <c r="H255" s="2">
        <v>75.22</v>
      </c>
      <c r="I255" s="7">
        <v>14.1912</v>
      </c>
      <c r="J255" s="7">
        <v>1</v>
      </c>
      <c r="K255" s="2" t="s">
        <v>546</v>
      </c>
      <c r="L255" s="4">
        <v>254</v>
      </c>
      <c r="M255" s="4">
        <f>VLOOKUP($K255,'08.06.2020'!$K$2:$L$500,2,FALSE)</f>
        <v>249</v>
      </c>
      <c r="N255" s="4">
        <f>VLOOKUP($K255,'01.06.2020'!$K$2:$L$500,2,FALSE)</f>
        <v>253</v>
      </c>
      <c r="O255" s="4">
        <f>VLOOKUP($K255,'25.05.2020'!$K$2:$L$500,2,FALSE)</f>
        <v>273</v>
      </c>
      <c r="P255" s="4">
        <f>VLOOKUP($K255,'18.05.2020'!$K$2:$L$500,2,FALSE)</f>
        <v>243</v>
      </c>
      <c r="Q255" s="4">
        <f>VLOOKUP($K255,'11.05.2020'!$K$2:$L$500,2,FALSE)</f>
        <v>233</v>
      </c>
      <c r="R255" s="4">
        <f>VLOOKUP($K255,'04.05.2020'!$K$2:$L$500,2,FALSE)</f>
        <v>224</v>
      </c>
      <c r="S255" s="5">
        <f t="shared" si="12"/>
        <v>-5</v>
      </c>
      <c r="T255" s="5">
        <f t="shared" si="13"/>
        <v>-1</v>
      </c>
      <c r="U255" s="5">
        <f t="shared" si="14"/>
        <v>19</v>
      </c>
      <c r="V255" s="5">
        <f t="shared" si="15"/>
        <v>-11</v>
      </c>
    </row>
    <row r="256" spans="1:22">
      <c r="A256" s="1" t="s">
        <v>381</v>
      </c>
      <c r="B256" s="7">
        <v>70.2667</v>
      </c>
      <c r="C256" s="2">
        <v>203.53</v>
      </c>
      <c r="D256" s="8">
        <v>1097563</v>
      </c>
      <c r="E256" s="2">
        <v>-5.7949999999999999</v>
      </c>
      <c r="F256" s="2">
        <v>21.582999999999998</v>
      </c>
      <c r="G256" s="2">
        <v>20.105</v>
      </c>
      <c r="H256" s="2">
        <v>155.03</v>
      </c>
      <c r="I256" s="7">
        <v>23.8294</v>
      </c>
      <c r="J256" s="7">
        <v>1</v>
      </c>
      <c r="K256" s="2" t="s">
        <v>523</v>
      </c>
      <c r="L256" s="4">
        <v>255</v>
      </c>
      <c r="M256" s="4">
        <f>VLOOKUP($K256,'08.06.2020'!$K$2:$L$500,2,FALSE)</f>
        <v>257</v>
      </c>
      <c r="N256" s="4">
        <f>VLOOKUP($K256,'01.06.2020'!$K$2:$L$500,2,FALSE)</f>
        <v>245</v>
      </c>
      <c r="O256" s="4">
        <f>VLOOKUP($K256,'25.05.2020'!$K$2:$L$500,2,FALSE)</f>
        <v>246</v>
      </c>
      <c r="P256" s="4">
        <f>VLOOKUP($K256,'18.05.2020'!$K$2:$L$500,2,FALSE)</f>
        <v>220</v>
      </c>
      <c r="Q256" s="4">
        <f>VLOOKUP($K256,'11.05.2020'!$K$2:$L$500,2,FALSE)</f>
        <v>212</v>
      </c>
      <c r="R256" s="4">
        <f>VLOOKUP($K256,'04.05.2020'!$K$2:$L$500,2,FALSE)</f>
        <v>199</v>
      </c>
      <c r="S256" s="5">
        <f t="shared" si="12"/>
        <v>2</v>
      </c>
      <c r="T256" s="5">
        <f t="shared" si="13"/>
        <v>-10</v>
      </c>
      <c r="U256" s="5">
        <f t="shared" si="14"/>
        <v>-9</v>
      </c>
      <c r="V256" s="5">
        <f t="shared" si="15"/>
        <v>-35</v>
      </c>
    </row>
    <row r="257" spans="1:22">
      <c r="A257" s="1" t="s">
        <v>439</v>
      </c>
      <c r="B257" s="7">
        <v>70.2667</v>
      </c>
      <c r="C257" s="2">
        <v>186.21</v>
      </c>
      <c r="D257" s="8">
        <v>72464</v>
      </c>
      <c r="E257" s="2">
        <v>-10.5448</v>
      </c>
      <c r="F257" s="2">
        <v>24.6052</v>
      </c>
      <c r="G257" s="2">
        <v>20.994199999999999</v>
      </c>
      <c r="H257" s="2">
        <v>183.52</v>
      </c>
      <c r="I257" s="7">
        <v>1.4446000000000001</v>
      </c>
      <c r="J257" s="7">
        <v>1</v>
      </c>
      <c r="K257" s="2" t="s">
        <v>581</v>
      </c>
      <c r="L257" s="4">
        <v>256</v>
      </c>
      <c r="M257" s="4">
        <f>VLOOKUP($K257,'08.06.2020'!$K$2:$L$500,2,FALSE)</f>
        <v>251</v>
      </c>
      <c r="N257" s="4">
        <f>VLOOKUP($K257,'01.06.2020'!$K$2:$L$500,2,FALSE)</f>
        <v>259</v>
      </c>
      <c r="O257" s="4">
        <f>VLOOKUP($K257,'25.05.2020'!$K$2:$L$500,2,FALSE)</f>
        <v>274</v>
      </c>
      <c r="P257" s="4">
        <f>VLOOKUP($K257,'18.05.2020'!$K$2:$L$500,2,FALSE)</f>
        <v>278</v>
      </c>
      <c r="Q257" s="4">
        <f>VLOOKUP($K257,'11.05.2020'!$K$2:$L$500,2,FALSE)</f>
        <v>288</v>
      </c>
      <c r="R257" s="4">
        <f>VLOOKUP($K257,'04.05.2020'!$K$2:$L$500,2,FALSE)</f>
        <v>277</v>
      </c>
      <c r="S257" s="5">
        <f t="shared" si="12"/>
        <v>-5</v>
      </c>
      <c r="T257" s="5">
        <f t="shared" si="13"/>
        <v>3</v>
      </c>
      <c r="U257" s="5">
        <f t="shared" si="14"/>
        <v>18</v>
      </c>
      <c r="V257" s="5">
        <f t="shared" si="15"/>
        <v>22</v>
      </c>
    </row>
    <row r="258" spans="1:22">
      <c r="A258" s="1" t="s">
        <v>429</v>
      </c>
      <c r="B258" s="7">
        <v>70.2667</v>
      </c>
      <c r="C258" s="2">
        <v>103.99</v>
      </c>
      <c r="D258" s="8">
        <v>209057</v>
      </c>
      <c r="E258" s="2">
        <v>-4.1302000000000003</v>
      </c>
      <c r="F258" s="2">
        <v>8.2553000000000001</v>
      </c>
      <c r="G258" s="2">
        <v>28.907900000000001</v>
      </c>
      <c r="H258" s="2">
        <v>91.84</v>
      </c>
      <c r="I258" s="7">
        <v>11.6838</v>
      </c>
      <c r="J258" s="7">
        <v>1</v>
      </c>
      <c r="K258" s="2" t="s">
        <v>571</v>
      </c>
      <c r="L258" s="4">
        <v>257</v>
      </c>
      <c r="M258" s="4">
        <f>VLOOKUP($K258,'08.06.2020'!$K$2:$L$500,2,FALSE)</f>
        <v>253</v>
      </c>
      <c r="N258" s="4">
        <f>VLOOKUP($K258,'01.06.2020'!$K$2:$L$500,2,FALSE)</f>
        <v>258</v>
      </c>
      <c r="O258" s="4">
        <f>VLOOKUP($K258,'25.05.2020'!$K$2:$L$500,2,FALSE)</f>
        <v>275</v>
      </c>
      <c r="P258" s="4">
        <f>VLOOKUP($K258,'18.05.2020'!$K$2:$L$500,2,FALSE)</f>
        <v>268</v>
      </c>
      <c r="Q258" s="4">
        <f>VLOOKUP($K258,'11.05.2020'!$K$2:$L$500,2,FALSE)</f>
        <v>251</v>
      </c>
      <c r="R258" s="4">
        <f>VLOOKUP($K258,'04.05.2020'!$K$2:$L$500,2,FALSE)</f>
        <v>245</v>
      </c>
      <c r="S258" s="5">
        <f t="shared" ref="S258:S268" si="16">M258-$L258</f>
        <v>-4</v>
      </c>
      <c r="T258" s="5">
        <f t="shared" ref="T258:T268" si="17">N258-$L258</f>
        <v>1</v>
      </c>
      <c r="U258" s="5">
        <f t="shared" ref="U258:U268" si="18">O258-$L258</f>
        <v>18</v>
      </c>
      <c r="V258" s="5">
        <f t="shared" ref="V258:V268" si="19">P258-$L258</f>
        <v>11</v>
      </c>
    </row>
    <row r="259" spans="1:22">
      <c r="A259" s="1" t="s">
        <v>689</v>
      </c>
      <c r="B259" s="7">
        <v>70.2667</v>
      </c>
      <c r="C259" s="2">
        <v>96.43</v>
      </c>
      <c r="D259" s="8">
        <v>7373249</v>
      </c>
      <c r="E259" s="2">
        <v>-6.1143000000000001</v>
      </c>
      <c r="F259" s="2">
        <v>9.2567000000000004</v>
      </c>
      <c r="G259" s="2">
        <v>17.440000000000001</v>
      </c>
      <c r="H259" s="2">
        <v>84.11</v>
      </c>
      <c r="I259" s="7">
        <v>12.7761</v>
      </c>
      <c r="J259" s="7">
        <v>1</v>
      </c>
      <c r="K259" s="2" t="s">
        <v>694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 t="shared" si="16"/>
        <v>#N/A</v>
      </c>
      <c r="T259" s="5" t="e">
        <f t="shared" si="17"/>
        <v>#N/A</v>
      </c>
      <c r="U259" s="5" t="e">
        <f t="shared" si="18"/>
        <v>#N/A</v>
      </c>
      <c r="V259" s="5" t="e">
        <f t="shared" si="19"/>
        <v>#N/A</v>
      </c>
    </row>
    <row r="260" spans="1:22">
      <c r="A260" s="1" t="s">
        <v>376</v>
      </c>
      <c r="B260" s="7">
        <v>70.2667</v>
      </c>
      <c r="C260" s="2">
        <v>7.32</v>
      </c>
      <c r="D260" s="8">
        <v>497569</v>
      </c>
      <c r="E260" s="2">
        <v>-10.073700000000001</v>
      </c>
      <c r="F260" s="2">
        <v>2.9535999999999998</v>
      </c>
      <c r="G260" s="2">
        <v>-35.335700000000003</v>
      </c>
      <c r="H260" s="2">
        <v>6.83</v>
      </c>
      <c r="I260" s="7">
        <v>6.694</v>
      </c>
      <c r="J260" s="7">
        <v>1</v>
      </c>
      <c r="K260" s="2" t="s">
        <v>518</v>
      </c>
      <c r="L260" s="4">
        <v>259</v>
      </c>
      <c r="M260" s="4">
        <f>VLOOKUP($K260,'08.06.2020'!$K$2:$L$500,2,FALSE)</f>
        <v>254</v>
      </c>
      <c r="N260" s="4">
        <f>VLOOKUP($K260,'01.06.2020'!$K$2:$L$500,2,FALSE)</f>
        <v>241</v>
      </c>
      <c r="O260" s="4">
        <f>VLOOKUP($K260,'25.05.2020'!$K$2:$L$500,2,FALSE)</f>
        <v>239</v>
      </c>
      <c r="P260" s="4">
        <f>VLOOKUP($K260,'18.05.2020'!$K$2:$L$500,2,FALSE)</f>
        <v>215</v>
      </c>
      <c r="Q260" s="4">
        <f>VLOOKUP($K260,'11.05.2020'!$K$2:$L$500,2,FALSE)</f>
        <v>206</v>
      </c>
      <c r="R260" s="4">
        <f>VLOOKUP($K260,'04.05.2020'!$K$2:$L$500,2,FALSE)</f>
        <v>193</v>
      </c>
      <c r="S260" s="5">
        <f t="shared" si="16"/>
        <v>-5</v>
      </c>
      <c r="T260" s="5">
        <f t="shared" si="17"/>
        <v>-18</v>
      </c>
      <c r="U260" s="5">
        <f t="shared" si="18"/>
        <v>-20</v>
      </c>
      <c r="V260" s="5">
        <f t="shared" si="19"/>
        <v>-44</v>
      </c>
    </row>
    <row r="261" spans="1:22">
      <c r="A261" s="1" t="s">
        <v>377</v>
      </c>
      <c r="B261" s="7">
        <v>70.2667</v>
      </c>
      <c r="C261" s="2">
        <v>76.599999999999994</v>
      </c>
      <c r="D261" s="8">
        <v>3266317</v>
      </c>
      <c r="E261" s="2">
        <v>-6.4370000000000003</v>
      </c>
      <c r="F261" s="2">
        <v>6.1089000000000002</v>
      </c>
      <c r="G261" s="2">
        <v>-5.9661</v>
      </c>
      <c r="H261" s="2">
        <v>72.709999999999994</v>
      </c>
      <c r="I261" s="7">
        <v>5.0782999999999996</v>
      </c>
      <c r="J261" s="7">
        <v>0</v>
      </c>
      <c r="K261" s="2" t="s">
        <v>519</v>
      </c>
      <c r="L261" s="4">
        <v>260</v>
      </c>
      <c r="M261" s="4">
        <f>VLOOKUP($K261,'08.06.2020'!$K$2:$L$500,2,FALSE)</f>
        <v>247</v>
      </c>
      <c r="N261" s="4">
        <f>VLOOKUP($K261,'01.06.2020'!$K$2:$L$500,2,FALSE)</f>
        <v>238</v>
      </c>
      <c r="O261" s="4">
        <f>VLOOKUP($K261,'25.05.2020'!$K$2:$L$500,2,FALSE)</f>
        <v>237</v>
      </c>
      <c r="P261" s="4">
        <f>VLOOKUP($K261,'18.05.2020'!$K$2:$L$500,2,FALSE)</f>
        <v>216</v>
      </c>
      <c r="Q261" s="4">
        <f>VLOOKUP($K261,'11.05.2020'!$K$2:$L$500,2,FALSE)</f>
        <v>205</v>
      </c>
      <c r="R261" s="4">
        <f>VLOOKUP($K261,'04.05.2020'!$K$2:$L$500,2,FALSE)</f>
        <v>195</v>
      </c>
      <c r="S261" s="5">
        <f t="shared" si="16"/>
        <v>-13</v>
      </c>
      <c r="T261" s="5">
        <f t="shared" si="17"/>
        <v>-22</v>
      </c>
      <c r="U261" s="5">
        <f t="shared" si="18"/>
        <v>-23</v>
      </c>
      <c r="V261" s="5">
        <f t="shared" si="19"/>
        <v>-44</v>
      </c>
    </row>
    <row r="262" spans="1:22">
      <c r="A262" s="1" t="s">
        <v>449</v>
      </c>
      <c r="B262" s="7">
        <v>70.2667</v>
      </c>
      <c r="C262" s="2">
        <v>158.80000000000001</v>
      </c>
      <c r="D262" s="8">
        <v>460294</v>
      </c>
      <c r="E262" s="2">
        <v>-9.8803000000000001</v>
      </c>
      <c r="F262" s="2">
        <v>25.991800000000001</v>
      </c>
      <c r="G262" s="2">
        <v>-21.6692</v>
      </c>
      <c r="H262" s="2">
        <v>110.375</v>
      </c>
      <c r="I262" s="7">
        <v>30.494299999999999</v>
      </c>
      <c r="J262" s="7">
        <v>1</v>
      </c>
      <c r="K262" s="2" t="s">
        <v>591</v>
      </c>
      <c r="L262" s="4">
        <v>261</v>
      </c>
      <c r="M262" s="4">
        <f>VLOOKUP($K262,'08.06.2020'!$K$2:$L$500,2,FALSE)</f>
        <v>259</v>
      </c>
      <c r="N262" s="4" t="e">
        <f>VLOOKUP($K262,'01.06.2020'!$K$2:$L$500,2,FALSE)</f>
        <v>#N/A</v>
      </c>
      <c r="O262" s="4">
        <f>VLOOKUP($K262,'25.05.2020'!$K$2:$L$500,2,FALSE)</f>
        <v>283</v>
      </c>
      <c r="P262" s="4">
        <f>VLOOKUP($K262,'18.05.2020'!$K$2:$L$500,2,FALSE)</f>
        <v>288</v>
      </c>
      <c r="Q262" s="4">
        <f>VLOOKUP($K262,'11.05.2020'!$K$2:$L$500,2,FALSE)</f>
        <v>305</v>
      </c>
      <c r="R262" s="4">
        <f>VLOOKUP($K262,'04.05.2020'!$K$2:$L$500,2,FALSE)</f>
        <v>323</v>
      </c>
      <c r="S262" s="5">
        <f t="shared" si="16"/>
        <v>-2</v>
      </c>
      <c r="T262" s="5" t="e">
        <f t="shared" si="17"/>
        <v>#N/A</v>
      </c>
      <c r="U262" s="5">
        <f t="shared" si="18"/>
        <v>22</v>
      </c>
      <c r="V262" s="5">
        <f t="shared" si="19"/>
        <v>27</v>
      </c>
    </row>
    <row r="263" spans="1:22">
      <c r="A263" s="1" t="s">
        <v>380</v>
      </c>
      <c r="B263" s="7">
        <v>70.2667</v>
      </c>
      <c r="C263" s="2">
        <v>91.28</v>
      </c>
      <c r="D263" s="8">
        <v>3327105</v>
      </c>
      <c r="E263" s="2">
        <v>-5.4288999999999996</v>
      </c>
      <c r="F263" s="2">
        <v>8.6667000000000005</v>
      </c>
      <c r="G263" s="2">
        <v>-16.3796</v>
      </c>
      <c r="H263" s="2">
        <v>77.58</v>
      </c>
      <c r="I263" s="7">
        <v>15.008800000000001</v>
      </c>
      <c r="J263" s="7">
        <v>1</v>
      </c>
      <c r="K263" s="2" t="s">
        <v>522</v>
      </c>
      <c r="L263" s="4">
        <v>262</v>
      </c>
      <c r="M263" s="4">
        <f>VLOOKUP($K263,'08.06.2020'!$K$2:$L$500,2,FALSE)</f>
        <v>256</v>
      </c>
      <c r="N263" s="4">
        <f>VLOOKUP($K263,'01.06.2020'!$K$2:$L$500,2,FALSE)</f>
        <v>246</v>
      </c>
      <c r="O263" s="4">
        <f>VLOOKUP($K263,'25.05.2020'!$K$2:$L$500,2,FALSE)</f>
        <v>245</v>
      </c>
      <c r="P263" s="4">
        <f>VLOOKUP($K263,'18.05.2020'!$K$2:$L$500,2,FALSE)</f>
        <v>219</v>
      </c>
      <c r="Q263" s="4">
        <f>VLOOKUP($K263,'11.05.2020'!$K$2:$L$500,2,FALSE)</f>
        <v>210</v>
      </c>
      <c r="R263" s="4">
        <f>VLOOKUP($K263,'04.05.2020'!$K$2:$L$500,2,FALSE)</f>
        <v>198</v>
      </c>
      <c r="S263" s="5">
        <f t="shared" si="16"/>
        <v>-6</v>
      </c>
      <c r="T263" s="5">
        <f t="shared" si="17"/>
        <v>-16</v>
      </c>
      <c r="U263" s="5">
        <f t="shared" si="18"/>
        <v>-17</v>
      </c>
      <c r="V263" s="5">
        <f t="shared" si="19"/>
        <v>-43</v>
      </c>
    </row>
    <row r="264" spans="1:22">
      <c r="A264" s="1" t="s">
        <v>405</v>
      </c>
      <c r="B264" s="7">
        <v>70.133300000000006</v>
      </c>
      <c r="C264" s="2">
        <v>83.97</v>
      </c>
      <c r="D264" s="8">
        <v>3177006</v>
      </c>
      <c r="E264" s="2">
        <v>-5.8526999999999996</v>
      </c>
      <c r="F264" s="2">
        <v>-2.2353999999999998</v>
      </c>
      <c r="G264" s="2">
        <v>6.4932999999999996</v>
      </c>
      <c r="H264" s="2">
        <v>83.6601</v>
      </c>
      <c r="I264" s="7">
        <v>0.36909999999999998</v>
      </c>
      <c r="J264" s="7">
        <v>0</v>
      </c>
      <c r="K264" s="2" t="s">
        <v>547</v>
      </c>
      <c r="L264" s="4">
        <v>263</v>
      </c>
      <c r="M264" s="4">
        <f>VLOOKUP($K264,'08.06.2020'!$K$2:$L$500,2,FALSE)</f>
        <v>250</v>
      </c>
      <c r="N264" s="4">
        <f>VLOOKUP($K264,'01.06.2020'!$K$2:$L$500,2,FALSE)</f>
        <v>257</v>
      </c>
      <c r="O264" s="4">
        <f>VLOOKUP($K264,'25.05.2020'!$K$2:$L$500,2,FALSE)</f>
        <v>263</v>
      </c>
      <c r="P264" s="4">
        <f>VLOOKUP($K264,'18.05.2020'!$K$2:$L$500,2,FALSE)</f>
        <v>244</v>
      </c>
      <c r="Q264" s="4">
        <f>VLOOKUP($K264,'11.05.2020'!$K$2:$L$500,2,FALSE)</f>
        <v>235</v>
      </c>
      <c r="R264" s="4">
        <f>VLOOKUP($K264,'04.05.2020'!$K$2:$L$500,2,FALSE)</f>
        <v>228</v>
      </c>
      <c r="S264" s="5">
        <f t="shared" si="16"/>
        <v>-13</v>
      </c>
      <c r="T264" s="5">
        <f t="shared" si="17"/>
        <v>-6</v>
      </c>
      <c r="U264" s="5">
        <f t="shared" si="18"/>
        <v>0</v>
      </c>
      <c r="V264" s="5">
        <f t="shared" si="19"/>
        <v>-19</v>
      </c>
    </row>
    <row r="265" spans="1:22">
      <c r="A265" s="1" t="s">
        <v>447</v>
      </c>
      <c r="B265" s="7">
        <v>70.133300000000006</v>
      </c>
      <c r="C265" s="2">
        <v>166.54</v>
      </c>
      <c r="D265" s="8">
        <v>774539</v>
      </c>
      <c r="E265" s="2">
        <v>-2.5112999999999999</v>
      </c>
      <c r="F265" s="2">
        <v>-1.2335</v>
      </c>
      <c r="G265" s="2">
        <v>7.1135000000000002</v>
      </c>
      <c r="H265" s="2">
        <v>169.22499999999999</v>
      </c>
      <c r="I265" s="7">
        <v>-1.6122000000000001</v>
      </c>
      <c r="J265" s="7">
        <v>1</v>
      </c>
      <c r="K265" s="2" t="s">
        <v>589</v>
      </c>
      <c r="L265" s="4">
        <v>264</v>
      </c>
      <c r="M265" s="4">
        <f>VLOOKUP($K265,'08.06.2020'!$K$2:$L$500,2,FALSE)</f>
        <v>258</v>
      </c>
      <c r="N265" s="4">
        <f>VLOOKUP($K265,'01.06.2020'!$K$2:$L$500,2,FALSE)</f>
        <v>260</v>
      </c>
      <c r="O265" s="4">
        <f>VLOOKUP($K265,'25.05.2020'!$K$2:$L$500,2,FALSE)</f>
        <v>286</v>
      </c>
      <c r="P265" s="4">
        <f>VLOOKUP($K265,'18.05.2020'!$K$2:$L$500,2,FALSE)</f>
        <v>286</v>
      </c>
      <c r="Q265" s="4">
        <f>VLOOKUP($K265,'11.05.2020'!$K$2:$L$500,2,FALSE)</f>
        <v>293</v>
      </c>
      <c r="R265" s="4">
        <f>VLOOKUP($K265,'04.05.2020'!$K$2:$L$500,2,FALSE)</f>
        <v>284</v>
      </c>
      <c r="S265" s="5">
        <f t="shared" si="16"/>
        <v>-6</v>
      </c>
      <c r="T265" s="5">
        <f t="shared" si="17"/>
        <v>-4</v>
      </c>
      <c r="U265" s="5">
        <f t="shared" si="18"/>
        <v>22</v>
      </c>
      <c r="V265" s="5">
        <f t="shared" si="19"/>
        <v>22</v>
      </c>
    </row>
    <row r="266" spans="1:22">
      <c r="A266" s="1" t="s">
        <v>690</v>
      </c>
      <c r="B266" s="7">
        <v>70.133300000000006</v>
      </c>
      <c r="C266" s="2">
        <v>37.92</v>
      </c>
      <c r="D266" s="8">
        <v>749542</v>
      </c>
      <c r="E266" s="2">
        <v>7.6050000000000004</v>
      </c>
      <c r="F266" s="2">
        <v>33.052599999999998</v>
      </c>
      <c r="G266" s="2">
        <v>78.111800000000002</v>
      </c>
      <c r="H266" s="2">
        <v>34.070099999999996</v>
      </c>
      <c r="I266" s="7">
        <v>10.152699999999999</v>
      </c>
      <c r="J266" s="7">
        <v>1</v>
      </c>
      <c r="K266" s="2" t="s">
        <v>699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 t="e">
        <f>VLOOKUP($K266,'25.05.2020'!$K$2:$L$500,2,FALSE)</f>
        <v>#N/A</v>
      </c>
      <c r="P266" s="4" t="e">
        <f>VLOOKUP($K266,'18.05.2020'!$K$2:$L$500,2,FALSE)</f>
        <v>#N/A</v>
      </c>
      <c r="Q266" s="4" t="e">
        <f>VLOOKUP($K266,'11.05.2020'!$K$2:$L$500,2,FALSE)</f>
        <v>#N/A</v>
      </c>
      <c r="R266" s="4" t="e">
        <f>VLOOKUP($K266,'04.05.2020'!$K$2:$L$500,2,FALSE)</f>
        <v>#N/A</v>
      </c>
      <c r="S266" s="5" t="e">
        <f t="shared" si="16"/>
        <v>#N/A</v>
      </c>
      <c r="T266" s="5" t="e">
        <f t="shared" si="17"/>
        <v>#N/A</v>
      </c>
      <c r="U266" s="5" t="e">
        <f t="shared" si="18"/>
        <v>#N/A</v>
      </c>
      <c r="V266" s="5" t="e">
        <f t="shared" si="19"/>
        <v>#N/A</v>
      </c>
    </row>
    <row r="267" spans="1:22">
      <c r="A267" s="1" t="s">
        <v>398</v>
      </c>
      <c r="B267" s="7">
        <v>70.133300000000006</v>
      </c>
      <c r="C267" s="2">
        <v>44.38</v>
      </c>
      <c r="D267" s="8">
        <v>397136</v>
      </c>
      <c r="E267" s="2">
        <v>-5.0898000000000003</v>
      </c>
      <c r="F267" s="2">
        <v>4.5465</v>
      </c>
      <c r="G267" s="2">
        <v>2.9460000000000002</v>
      </c>
      <c r="H267" s="2">
        <v>41.06</v>
      </c>
      <c r="I267" s="7">
        <v>7.4808000000000003</v>
      </c>
      <c r="J267" s="7">
        <v>1</v>
      </c>
      <c r="K267" s="2" t="s">
        <v>540</v>
      </c>
      <c r="L267" s="4">
        <v>266</v>
      </c>
      <c r="M267" s="4">
        <f>VLOOKUP($K267,'08.06.2020'!$K$2:$L$500,2,FALSE)</f>
        <v>260</v>
      </c>
      <c r="N267" s="4">
        <f>VLOOKUP($K267,'01.06.2020'!$K$2:$L$500,2,FALSE)</f>
        <v>255</v>
      </c>
      <c r="O267" s="4">
        <f>VLOOKUP($K267,'25.05.2020'!$K$2:$L$500,2,FALSE)</f>
        <v>262</v>
      </c>
      <c r="P267" s="4">
        <f>VLOOKUP($K267,'18.05.2020'!$K$2:$L$500,2,FALSE)</f>
        <v>237</v>
      </c>
      <c r="Q267" s="4">
        <f>VLOOKUP($K267,'11.05.2020'!$K$2:$L$500,2,FALSE)</f>
        <v>224</v>
      </c>
      <c r="R267" s="4">
        <f>VLOOKUP($K267,'04.05.2020'!$K$2:$L$500,2,FALSE)</f>
        <v>217</v>
      </c>
      <c r="S267" s="5">
        <f t="shared" si="16"/>
        <v>-6</v>
      </c>
      <c r="T267" s="5">
        <f t="shared" si="17"/>
        <v>-11</v>
      </c>
      <c r="U267" s="5">
        <f t="shared" si="18"/>
        <v>-4</v>
      </c>
      <c r="V267" s="5">
        <f t="shared" si="19"/>
        <v>-29</v>
      </c>
    </row>
    <row r="268" spans="1:22">
      <c r="A268" s="1" t="s">
        <v>692</v>
      </c>
      <c r="B268" s="7">
        <v>70.133300000000006</v>
      </c>
      <c r="C268" s="2">
        <v>80.11</v>
      </c>
      <c r="D268" s="8">
        <v>2022990</v>
      </c>
      <c r="E268" s="2">
        <v>-3.1669</v>
      </c>
      <c r="F268" s="2">
        <v>4.8285999999999998</v>
      </c>
      <c r="G268" s="2">
        <v>-8.1834000000000007</v>
      </c>
      <c r="H268" s="2">
        <v>81.25</v>
      </c>
      <c r="I268" s="7">
        <v>-1.423</v>
      </c>
      <c r="J268" s="7">
        <v>1</v>
      </c>
      <c r="K268" s="2" t="s">
        <v>695</v>
      </c>
      <c r="L268" s="4">
        <v>267</v>
      </c>
      <c r="M268" s="4" t="e">
        <f>VLOOKUP($K268,'08.06.2020'!$K$2:$L$500,2,FALSE)</f>
        <v>#N/A</v>
      </c>
      <c r="N268" s="4" t="e">
        <f>VLOOKUP($K268,'01.06.2020'!$K$2:$L$500,2,FALSE)</f>
        <v>#N/A</v>
      </c>
      <c r="O268" s="4" t="e">
        <f>VLOOKUP($K268,'25.05.2020'!$K$2:$L$500,2,FALSE)</f>
        <v>#N/A</v>
      </c>
      <c r="P268" s="4" t="e">
        <f>VLOOKUP($K268,'18.05.2020'!$K$2:$L$500,2,FALSE)</f>
        <v>#N/A</v>
      </c>
      <c r="Q268" s="4" t="e">
        <f>VLOOKUP($K268,'11.05.2020'!$K$2:$L$500,2,FALSE)</f>
        <v>#N/A</v>
      </c>
      <c r="R268" s="4" t="e">
        <f>VLOOKUP($K268,'04.05.2020'!$K$2:$L$500,2,FALSE)</f>
        <v>#N/A</v>
      </c>
      <c r="S268" s="5" t="e">
        <f t="shared" si="16"/>
        <v>#N/A</v>
      </c>
      <c r="T268" s="5" t="e">
        <f t="shared" si="17"/>
        <v>#N/A</v>
      </c>
      <c r="U268" s="5" t="e">
        <f t="shared" si="18"/>
        <v>#N/A</v>
      </c>
      <c r="V268" s="5" t="e">
        <f t="shared" si="19"/>
        <v>#N/A</v>
      </c>
    </row>
  </sheetData>
  <autoFilter ref="A1:V1" xr:uid="{71A3A565-516E-490D-AB1F-22B0DF0E841A}">
    <sortState xmlns:xlrd2="http://schemas.microsoft.com/office/spreadsheetml/2017/richdata2" ref="A2:V268">
      <sortCondition ref="L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zoomScale="60" zoomScaleNormal="60" workbookViewId="0">
      <pane xSplit="1" topLeftCell="E1" activePane="topRight" state="frozen"/>
      <selection pane="topRight" activeCell="R1" sqref="R1:U104857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 t="shared" ref="R2:R65" si="0">M2-$L2</f>
        <v>0</v>
      </c>
      <c r="S2" s="5">
        <f t="shared" ref="S2:S65" si="1">N2-$L2</f>
        <v>0</v>
      </c>
      <c r="T2" s="5">
        <f t="shared" ref="T2:T65" si="2">O2-$L2</f>
        <v>0</v>
      </c>
      <c r="U2" s="5">
        <f t="shared" ref="U2:U65" si="3"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 t="shared" si="0"/>
        <v>0</v>
      </c>
      <c r="S3" s="5">
        <f t="shared" si="1"/>
        <v>0</v>
      </c>
      <c r="T3" s="5">
        <f t="shared" si="2"/>
        <v>1</v>
      </c>
      <c r="U3" s="5">
        <f t="shared" si="3"/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 t="shared" si="0"/>
        <v>0</v>
      </c>
      <c r="S4" s="5">
        <f t="shared" si="1"/>
        <v>1</v>
      </c>
      <c r="T4" s="5">
        <f t="shared" si="2"/>
        <v>1</v>
      </c>
      <c r="U4" s="5">
        <f t="shared" si="3"/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 t="shared" si="0"/>
        <v>3</v>
      </c>
      <c r="S5" s="5">
        <f t="shared" si="1"/>
        <v>3</v>
      </c>
      <c r="T5" s="5">
        <f t="shared" si="2"/>
        <v>3</v>
      </c>
      <c r="U5" s="5">
        <f t="shared" si="3"/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 t="shared" si="0"/>
        <v>-1</v>
      </c>
      <c r="S6" s="5">
        <f t="shared" si="1"/>
        <v>-2</v>
      </c>
      <c r="T6" s="5">
        <f t="shared" si="2"/>
        <v>-3</v>
      </c>
      <c r="U6" s="5">
        <f t="shared" si="3"/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 t="shared" si="0"/>
        <v>-1</v>
      </c>
      <c r="S7" s="5">
        <f t="shared" si="1"/>
        <v>0</v>
      </c>
      <c r="T7" s="5">
        <f t="shared" si="2"/>
        <v>0</v>
      </c>
      <c r="U7" s="5">
        <f t="shared" si="3"/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 t="shared" si="0"/>
        <v>-1</v>
      </c>
      <c r="S8" s="5">
        <f t="shared" si="1"/>
        <v>-2</v>
      </c>
      <c r="T8" s="5">
        <f t="shared" si="2"/>
        <v>-2</v>
      </c>
      <c r="U8" s="5">
        <f t="shared" si="3"/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 t="shared" si="0"/>
        <v>0</v>
      </c>
      <c r="S9" s="5">
        <f t="shared" si="1"/>
        <v>0</v>
      </c>
      <c r="T9" s="5">
        <f t="shared" si="2"/>
        <v>2</v>
      </c>
      <c r="U9" s="5">
        <f t="shared" si="3"/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 t="shared" si="0"/>
        <v>0</v>
      </c>
      <c r="S10" s="5">
        <f t="shared" si="1"/>
        <v>0</v>
      </c>
      <c r="T10" s="5">
        <f t="shared" si="2"/>
        <v>-1</v>
      </c>
      <c r="U10" s="5">
        <f t="shared" si="3"/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 t="shared" si="0"/>
        <v>0</v>
      </c>
      <c r="S11" s="5">
        <f t="shared" si="1"/>
        <v>1</v>
      </c>
      <c r="T11" s="5">
        <f t="shared" si="2"/>
        <v>4</v>
      </c>
      <c r="U11" s="5">
        <f t="shared" si="3"/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 t="shared" si="0"/>
        <v>1</v>
      </c>
      <c r="S12" s="5">
        <f t="shared" si="1"/>
        <v>2</v>
      </c>
      <c r="T12" s="5">
        <f t="shared" si="2"/>
        <v>4</v>
      </c>
      <c r="U12" s="5">
        <f t="shared" si="3"/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 t="shared" si="0"/>
        <v>1</v>
      </c>
      <c r="S13" s="5">
        <f t="shared" si="1"/>
        <v>2</v>
      </c>
      <c r="T13" s="5">
        <f t="shared" si="2"/>
        <v>5</v>
      </c>
      <c r="U13" s="5">
        <f t="shared" si="3"/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 t="shared" si="0"/>
        <v>-2</v>
      </c>
      <c r="S14" s="5">
        <f t="shared" si="1"/>
        <v>-3</v>
      </c>
      <c r="T14" s="5">
        <f t="shared" si="2"/>
        <v>-4</v>
      </c>
      <c r="U14" s="5">
        <f t="shared" si="3"/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 t="shared" si="0"/>
        <v>0</v>
      </c>
      <c r="S15" s="5">
        <f t="shared" si="1"/>
        <v>1</v>
      </c>
      <c r="T15" s="5">
        <f t="shared" si="2"/>
        <v>-2</v>
      </c>
      <c r="U15" s="5">
        <f t="shared" si="3"/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 t="shared" si="0"/>
        <v>0</v>
      </c>
      <c r="S16" s="5">
        <f t="shared" si="1"/>
        <v>-3</v>
      </c>
      <c r="T16" s="5">
        <f t="shared" si="2"/>
        <v>-4</v>
      </c>
      <c r="U16" s="5">
        <f t="shared" si="3"/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 t="shared" si="0"/>
        <v>3</v>
      </c>
      <c r="S17" s="5">
        <f t="shared" si="1"/>
        <v>4</v>
      </c>
      <c r="T17" s="5">
        <f t="shared" si="2"/>
        <v>9</v>
      </c>
      <c r="U17" s="5">
        <f t="shared" si="3"/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 t="shared" si="0"/>
        <v>-1</v>
      </c>
      <c r="S18" s="5">
        <f t="shared" si="1"/>
        <v>1</v>
      </c>
      <c r="T18" s="5">
        <f t="shared" si="2"/>
        <v>2</v>
      </c>
      <c r="U18" s="5">
        <f t="shared" si="3"/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 t="shared" si="0"/>
        <v>-1</v>
      </c>
      <c r="S19" s="5">
        <f t="shared" si="1"/>
        <v>-2</v>
      </c>
      <c r="T19" s="5">
        <f t="shared" si="2"/>
        <v>-2</v>
      </c>
      <c r="U19" s="5">
        <f t="shared" si="3"/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 t="shared" si="0"/>
        <v>-1</v>
      </c>
      <c r="S20" s="5">
        <f t="shared" si="1"/>
        <v>0</v>
      </c>
      <c r="T20" s="5">
        <f t="shared" si="2"/>
        <v>-1</v>
      </c>
      <c r="U20" s="5">
        <f t="shared" si="3"/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 t="shared" si="0"/>
        <v>0</v>
      </c>
      <c r="S21" s="5">
        <f t="shared" si="1"/>
        <v>-3</v>
      </c>
      <c r="T21" s="5">
        <f t="shared" si="2"/>
        <v>-7</v>
      </c>
      <c r="U21" s="5">
        <f t="shared" si="3"/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 t="shared" si="0"/>
        <v>0</v>
      </c>
      <c r="S22" s="5">
        <f t="shared" si="1"/>
        <v>4</v>
      </c>
      <c r="T22" s="5">
        <f t="shared" si="2"/>
        <v>0</v>
      </c>
      <c r="U22" s="5">
        <f t="shared" si="3"/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 t="shared" si="0"/>
        <v>0</v>
      </c>
      <c r="S23" s="5">
        <f t="shared" si="1"/>
        <v>1</v>
      </c>
      <c r="T23" s="5">
        <f t="shared" si="2"/>
        <v>7</v>
      </c>
      <c r="U23" s="5">
        <f t="shared" si="3"/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 t="shared" si="0"/>
        <v>0</v>
      </c>
      <c r="S24" s="5">
        <f t="shared" si="1"/>
        <v>1</v>
      </c>
      <c r="T24" s="5">
        <f t="shared" si="2"/>
        <v>0</v>
      </c>
      <c r="U24" s="5">
        <f t="shared" si="3"/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 t="shared" si="0"/>
        <v>0</v>
      </c>
      <c r="S25" s="5">
        <f t="shared" si="1"/>
        <v>3</v>
      </c>
      <c r="T25" s="5">
        <f t="shared" si="2"/>
        <v>-4</v>
      </c>
      <c r="U25" s="5">
        <f t="shared" si="3"/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 t="shared" si="0"/>
        <v>0</v>
      </c>
      <c r="S26" s="5">
        <f t="shared" si="1"/>
        <v>3</v>
      </c>
      <c r="T26" s="5">
        <f t="shared" si="2"/>
        <v>2</v>
      </c>
      <c r="U26" s="5">
        <f t="shared" si="3"/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 t="shared" si="0"/>
        <v>0</v>
      </c>
      <c r="S27" s="5">
        <f t="shared" si="1"/>
        <v>-4</v>
      </c>
      <c r="T27" s="5">
        <f t="shared" si="2"/>
        <v>-4</v>
      </c>
      <c r="U27" s="5">
        <f t="shared" si="3"/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 t="shared" si="0"/>
        <v>9</v>
      </c>
      <c r="S28" s="5">
        <f t="shared" si="1"/>
        <v>16</v>
      </c>
      <c r="T28" s="5">
        <f t="shared" si="2"/>
        <v>33</v>
      </c>
      <c r="U28" s="5">
        <f t="shared" si="3"/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 t="shared" si="0"/>
        <v>0</v>
      </c>
      <c r="S29" s="5">
        <f t="shared" si="1"/>
        <v>2</v>
      </c>
      <c r="T29" s="5">
        <f t="shared" si="2"/>
        <v>9</v>
      </c>
      <c r="U29" s="5">
        <f t="shared" si="3"/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 t="shared" si="0"/>
        <v>0</v>
      </c>
      <c r="S30" s="5">
        <f t="shared" si="1"/>
        <v>3</v>
      </c>
      <c r="T30" s="5">
        <f t="shared" si="2"/>
        <v>2</v>
      </c>
      <c r="U30" s="5">
        <f t="shared" si="3"/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 t="shared" si="0"/>
        <v>-3</v>
      </c>
      <c r="S31" s="5">
        <f t="shared" si="1"/>
        <v>-4</v>
      </c>
      <c r="T31" s="5">
        <f t="shared" si="2"/>
        <v>-4</v>
      </c>
      <c r="U31" s="5">
        <f t="shared" si="3"/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 t="shared" si="0"/>
        <v>3</v>
      </c>
      <c r="S32" s="5">
        <f t="shared" si="1"/>
        <v>4</v>
      </c>
      <c r="T32" s="5">
        <f t="shared" si="2"/>
        <v>3</v>
      </c>
      <c r="U32" s="5">
        <f t="shared" si="3"/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 t="shared" si="0"/>
        <v>-2</v>
      </c>
      <c r="S33" s="5">
        <f t="shared" si="1"/>
        <v>4</v>
      </c>
      <c r="T33" s="5">
        <f t="shared" si="2"/>
        <v>3</v>
      </c>
      <c r="U33" s="5">
        <f t="shared" si="3"/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 t="shared" si="0"/>
        <v>-1</v>
      </c>
      <c r="S34" s="5">
        <f t="shared" si="1"/>
        <v>1</v>
      </c>
      <c r="T34" s="5">
        <f t="shared" si="2"/>
        <v>0</v>
      </c>
      <c r="U34" s="5">
        <f t="shared" si="3"/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 t="shared" si="0"/>
        <v>-1</v>
      </c>
      <c r="S35" s="5">
        <f t="shared" si="1"/>
        <v>-3</v>
      </c>
      <c r="T35" s="5">
        <f t="shared" si="2"/>
        <v>-6</v>
      </c>
      <c r="U35" s="5">
        <f t="shared" si="3"/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 t="shared" si="0"/>
        <v>0</v>
      </c>
      <c r="S36" s="5">
        <f t="shared" si="1"/>
        <v>2</v>
      </c>
      <c r="T36" s="5">
        <f t="shared" si="2"/>
        <v>3</v>
      </c>
      <c r="U36" s="5">
        <f t="shared" si="3"/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 t="shared" si="0"/>
        <v>2</v>
      </c>
      <c r="S37" s="5">
        <f t="shared" si="1"/>
        <v>2</v>
      </c>
      <c r="T37" s="5">
        <f t="shared" si="2"/>
        <v>-4</v>
      </c>
      <c r="U37" s="5">
        <f t="shared" si="3"/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 t="shared" si="0"/>
        <v>6</v>
      </c>
      <c r="S38" s="5">
        <f t="shared" si="1"/>
        <v>8</v>
      </c>
      <c r="T38" s="5">
        <f t="shared" si="2"/>
        <v>15</v>
      </c>
      <c r="U38" s="5">
        <f t="shared" si="3"/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 t="shared" si="0"/>
        <v>-1</v>
      </c>
      <c r="S39" s="5">
        <f t="shared" si="1"/>
        <v>1</v>
      </c>
      <c r="T39" s="5">
        <f t="shared" si="2"/>
        <v>3</v>
      </c>
      <c r="U39" s="5">
        <f t="shared" si="3"/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 t="shared" si="0"/>
        <v>-8</v>
      </c>
      <c r="S40" s="5">
        <f t="shared" si="1"/>
        <v>-18</v>
      </c>
      <c r="T40" s="5">
        <f t="shared" si="2"/>
        <v>-15</v>
      </c>
      <c r="U40" s="5">
        <f t="shared" si="3"/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 t="shared" si="0"/>
        <v>7</v>
      </c>
      <c r="S41" s="5">
        <f t="shared" si="1"/>
        <v>25</v>
      </c>
      <c r="T41" s="5">
        <f t="shared" si="2"/>
        <v>28</v>
      </c>
      <c r="U41" s="5">
        <f t="shared" si="3"/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 t="shared" si="0"/>
        <v>-1</v>
      </c>
      <c r="S42" s="5">
        <f t="shared" si="1"/>
        <v>0</v>
      </c>
      <c r="T42" s="5">
        <f t="shared" si="2"/>
        <v>1</v>
      </c>
      <c r="U42" s="5">
        <f t="shared" si="3"/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 t="shared" si="0"/>
        <v>-1</v>
      </c>
      <c r="S43" s="5">
        <f t="shared" si="1"/>
        <v>2</v>
      </c>
      <c r="T43" s="5">
        <f t="shared" si="2"/>
        <v>4</v>
      </c>
      <c r="U43" s="5">
        <f t="shared" si="3"/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 t="shared" si="0"/>
        <v>-4</v>
      </c>
      <c r="S44" s="5">
        <f t="shared" si="1"/>
        <v>-10</v>
      </c>
      <c r="T44" s="5">
        <f t="shared" si="2"/>
        <v>-13</v>
      </c>
      <c r="U44" s="5">
        <f t="shared" si="3"/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 t="shared" si="0"/>
        <v>-2</v>
      </c>
      <c r="S45" s="5">
        <f t="shared" si="1"/>
        <v>-2</v>
      </c>
      <c r="T45" s="5">
        <f t="shared" si="2"/>
        <v>0</v>
      </c>
      <c r="U45" s="5">
        <f t="shared" si="3"/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 t="shared" si="0"/>
        <v>0</v>
      </c>
      <c r="S46" s="5">
        <f t="shared" si="1"/>
        <v>2</v>
      </c>
      <c r="T46" s="5">
        <f t="shared" si="2"/>
        <v>4</v>
      </c>
      <c r="U46" s="5">
        <f t="shared" si="3"/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 t="shared" si="0"/>
        <v>-2</v>
      </c>
      <c r="S47" s="5">
        <f t="shared" si="1"/>
        <v>0</v>
      </c>
      <c r="T47" s="5">
        <f t="shared" si="2"/>
        <v>-1</v>
      </c>
      <c r="U47" s="5">
        <f t="shared" si="3"/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 t="shared" si="0"/>
        <v>-1</v>
      </c>
      <c r="S48" s="5">
        <f t="shared" si="1"/>
        <v>-7</v>
      </c>
      <c r="T48" s="5">
        <f t="shared" si="2"/>
        <v>-11</v>
      </c>
      <c r="U48" s="5">
        <f t="shared" si="3"/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 t="shared" si="0"/>
        <v>1</v>
      </c>
      <c r="S49" s="5">
        <f t="shared" si="1"/>
        <v>5</v>
      </c>
      <c r="T49" s="5">
        <f t="shared" si="2"/>
        <v>9</v>
      </c>
      <c r="U49" s="5">
        <f t="shared" si="3"/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 t="shared" si="0"/>
        <v>-1</v>
      </c>
      <c r="S50" s="5">
        <f t="shared" si="1"/>
        <v>3</v>
      </c>
      <c r="T50" s="5">
        <f t="shared" si="2"/>
        <v>4</v>
      </c>
      <c r="U50" s="5">
        <f t="shared" si="3"/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 t="shared" si="0"/>
        <v>0</v>
      </c>
      <c r="S51" s="5">
        <f t="shared" si="1"/>
        <v>1</v>
      </c>
      <c r="T51" s="5">
        <f t="shared" si="2"/>
        <v>-10</v>
      </c>
      <c r="U51" s="5">
        <f t="shared" si="3"/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 t="shared" si="0"/>
        <v>0</v>
      </c>
      <c r="S52" s="5">
        <f t="shared" si="1"/>
        <v>-1</v>
      </c>
      <c r="T52" s="5">
        <f t="shared" si="2"/>
        <v>4</v>
      </c>
      <c r="U52" s="5">
        <f t="shared" si="3"/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 t="shared" si="0"/>
        <v>0</v>
      </c>
      <c r="S53" s="5">
        <f t="shared" si="1"/>
        <v>-4</v>
      </c>
      <c r="T53" s="5">
        <f t="shared" si="2"/>
        <v>-9</v>
      </c>
      <c r="U53" s="5">
        <f t="shared" si="3"/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 t="shared" si="0"/>
        <v>1</v>
      </c>
      <c r="S54" s="5">
        <f t="shared" si="1"/>
        <v>8</v>
      </c>
      <c r="T54" s="5">
        <f t="shared" si="2"/>
        <v>8</v>
      </c>
      <c r="U54" s="5">
        <f t="shared" si="3"/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 t="shared" si="0"/>
        <v>12</v>
      </c>
      <c r="S55" s="5">
        <f t="shared" si="1"/>
        <v>23</v>
      </c>
      <c r="T55" s="5">
        <f t="shared" si="2"/>
        <v>32</v>
      </c>
      <c r="U55" s="5">
        <f t="shared" si="3"/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 t="shared" si="0"/>
        <v>4</v>
      </c>
      <c r="S56" s="5">
        <f t="shared" si="1"/>
        <v>9</v>
      </c>
      <c r="T56" s="5">
        <f t="shared" si="2"/>
        <v>9</v>
      </c>
      <c r="U56" s="5">
        <f t="shared" si="3"/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 t="shared" si="0"/>
        <v>7</v>
      </c>
      <c r="S57" s="5">
        <f t="shared" si="1"/>
        <v>13</v>
      </c>
      <c r="T57" s="5">
        <f t="shared" si="2"/>
        <v>14</v>
      </c>
      <c r="U57" s="5">
        <f t="shared" si="3"/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 t="shared" si="0"/>
        <v>1</v>
      </c>
      <c r="S58" s="5">
        <f t="shared" si="1"/>
        <v>6</v>
      </c>
      <c r="T58" s="5">
        <f t="shared" si="2"/>
        <v>8</v>
      </c>
      <c r="U58" s="5">
        <f t="shared" si="3"/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 t="shared" si="0"/>
        <v>-5</v>
      </c>
      <c r="S59" s="5">
        <f t="shared" si="1"/>
        <v>-9</v>
      </c>
      <c r="T59" s="5">
        <f t="shared" si="2"/>
        <v>-19</v>
      </c>
      <c r="U59" s="5">
        <f t="shared" si="3"/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 t="shared" si="0"/>
        <v>-4</v>
      </c>
      <c r="S60" s="5">
        <f t="shared" si="1"/>
        <v>-4</v>
      </c>
      <c r="T60" s="5">
        <f t="shared" si="2"/>
        <v>-8</v>
      </c>
      <c r="U60" s="5">
        <f t="shared" si="3"/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 t="shared" si="0"/>
        <v>0</v>
      </c>
      <c r="S61" s="5">
        <f t="shared" si="1"/>
        <v>-4</v>
      </c>
      <c r="T61" s="5">
        <f t="shared" si="2"/>
        <v>-12</v>
      </c>
      <c r="U61" s="5">
        <f t="shared" si="3"/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 t="shared" si="0"/>
        <v>9</v>
      </c>
      <c r="S62" s="5">
        <f t="shared" si="1"/>
        <v>20</v>
      </c>
      <c r="T62" s="5">
        <f t="shared" si="2"/>
        <v>28</v>
      </c>
      <c r="U62" s="5">
        <f t="shared" si="3"/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 t="shared" si="0"/>
        <v>3</v>
      </c>
      <c r="S63" s="5">
        <f t="shared" si="1"/>
        <v>10</v>
      </c>
      <c r="T63" s="5">
        <f t="shared" si="2"/>
        <v>13</v>
      </c>
      <c r="U63" s="5">
        <f t="shared" si="3"/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 t="shared" si="0"/>
        <v>-2</v>
      </c>
      <c r="S64" s="5">
        <f t="shared" si="1"/>
        <v>10</v>
      </c>
      <c r="T64" s="5">
        <f t="shared" si="2"/>
        <v>27</v>
      </c>
      <c r="U64" s="5">
        <f t="shared" si="3"/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 t="shared" si="0"/>
        <v>-7</v>
      </c>
      <c r="S65" s="5">
        <f t="shared" si="1"/>
        <v>-7</v>
      </c>
      <c r="T65" s="5">
        <f t="shared" si="2"/>
        <v>-17</v>
      </c>
      <c r="U65" s="5">
        <f t="shared" si="3"/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 t="shared" ref="R66:R129" si="4">M66-$L66</f>
        <v>2</v>
      </c>
      <c r="S66" s="5">
        <f t="shared" ref="S66:S129" si="5">N66-$L66</f>
        <v>11</v>
      </c>
      <c r="T66" s="5">
        <f t="shared" ref="T66:T129" si="6">O66-$L66</f>
        <v>11</v>
      </c>
      <c r="U66" s="5">
        <f t="shared" ref="U66:U129" si="7"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 t="shared" si="4"/>
        <v>-10</v>
      </c>
      <c r="S67" s="5">
        <f t="shared" si="5"/>
        <v>-8</v>
      </c>
      <c r="T67" s="5">
        <f t="shared" si="6"/>
        <v>-16</v>
      </c>
      <c r="U67" s="5">
        <f t="shared" si="7"/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 t="shared" si="4"/>
        <v>4</v>
      </c>
      <c r="S68" s="5">
        <f t="shared" si="5"/>
        <v>12</v>
      </c>
      <c r="T68" s="5">
        <f t="shared" si="6"/>
        <v>7</v>
      </c>
      <c r="U68" s="5">
        <f t="shared" si="7"/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 t="shared" si="4"/>
        <v>1</v>
      </c>
      <c r="S69" s="5">
        <f t="shared" si="5"/>
        <v>10</v>
      </c>
      <c r="T69" s="5">
        <f t="shared" si="6"/>
        <v>9</v>
      </c>
      <c r="U69" s="5">
        <f t="shared" si="7"/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 t="shared" si="4"/>
        <v>6</v>
      </c>
      <c r="S70" s="5">
        <f t="shared" si="5"/>
        <v>-1</v>
      </c>
      <c r="T70" s="5">
        <f t="shared" si="6"/>
        <v>-7</v>
      </c>
      <c r="U70" s="5">
        <f t="shared" si="7"/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 t="shared" si="4"/>
        <v>4</v>
      </c>
      <c r="S71" s="5">
        <f t="shared" si="5"/>
        <v>12</v>
      </c>
      <c r="T71" s="5">
        <f t="shared" si="6"/>
        <v>14</v>
      </c>
      <c r="U71" s="5">
        <f t="shared" si="7"/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 t="shared" si="4"/>
        <v>-7</v>
      </c>
      <c r="S72" s="5">
        <f t="shared" si="5"/>
        <v>-9</v>
      </c>
      <c r="T72" s="5">
        <f t="shared" si="6"/>
        <v>-15</v>
      </c>
      <c r="U72" s="5">
        <f t="shared" si="7"/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 t="shared" si="4"/>
        <v>7</v>
      </c>
      <c r="S73" s="5">
        <f t="shared" si="5"/>
        <v>13</v>
      </c>
      <c r="T73" s="5">
        <f t="shared" si="6"/>
        <v>10</v>
      </c>
      <c r="U73" s="5">
        <f t="shared" si="7"/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 t="shared" si="4"/>
        <v>3</v>
      </c>
      <c r="S74" s="5">
        <f t="shared" si="5"/>
        <v>13</v>
      </c>
      <c r="T74" s="5">
        <f t="shared" si="6"/>
        <v>6</v>
      </c>
      <c r="U74" s="5">
        <f t="shared" si="7"/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 t="shared" si="4"/>
        <v>-1</v>
      </c>
      <c r="S75" s="5">
        <f t="shared" si="5"/>
        <v>-8</v>
      </c>
      <c r="T75" s="5">
        <f t="shared" si="6"/>
        <v>-16</v>
      </c>
      <c r="U75" s="5">
        <f t="shared" si="7"/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 t="shared" si="4"/>
        <v>-13</v>
      </c>
      <c r="S76" s="5">
        <f t="shared" si="5"/>
        <v>-15</v>
      </c>
      <c r="T76" s="5">
        <f t="shared" si="6"/>
        <v>-21</v>
      </c>
      <c r="U76" s="5">
        <f t="shared" si="7"/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 t="shared" si="4"/>
        <v>2</v>
      </c>
      <c r="S77" s="5">
        <f t="shared" si="5"/>
        <v>12</v>
      </c>
      <c r="T77" s="5">
        <f t="shared" si="6"/>
        <v>11</v>
      </c>
      <c r="U77" s="5">
        <f t="shared" si="7"/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 t="shared" si="4"/>
        <v>-5</v>
      </c>
      <c r="S78" s="5">
        <f t="shared" si="5"/>
        <v>-10</v>
      </c>
      <c r="T78" s="5">
        <f t="shared" si="6"/>
        <v>-18</v>
      </c>
      <c r="U78" s="5">
        <f t="shared" si="7"/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 t="shared" si="4"/>
        <v>-10</v>
      </c>
      <c r="S79" s="5">
        <f t="shared" si="5"/>
        <v>-8</v>
      </c>
      <c r="T79" s="5">
        <f t="shared" si="6"/>
        <v>-7</v>
      </c>
      <c r="U79" s="5">
        <f t="shared" si="7"/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 t="shared" si="4"/>
        <v>10</v>
      </c>
      <c r="S80" s="5">
        <f t="shared" si="5"/>
        <v>19</v>
      </c>
      <c r="T80" s="5">
        <f t="shared" si="6"/>
        <v>29</v>
      </c>
      <c r="U80" s="5">
        <f t="shared" si="7"/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 t="shared" si="4"/>
        <v>5</v>
      </c>
      <c r="S81" s="5">
        <f t="shared" si="5"/>
        <v>15</v>
      </c>
      <c r="T81" s="5">
        <f t="shared" si="6"/>
        <v>8</v>
      </c>
      <c r="U81" s="5">
        <f t="shared" si="7"/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 t="shared" si="4"/>
        <v>0</v>
      </c>
      <c r="S82" s="5">
        <f t="shared" si="5"/>
        <v>9</v>
      </c>
      <c r="T82" s="5">
        <f t="shared" si="6"/>
        <v>11</v>
      </c>
      <c r="U82" s="5">
        <f t="shared" si="7"/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 t="shared" si="4"/>
        <v>1</v>
      </c>
      <c r="S83" s="5">
        <f t="shared" si="5"/>
        <v>10</v>
      </c>
      <c r="T83" s="5">
        <f t="shared" si="6"/>
        <v>1</v>
      </c>
      <c r="U83" s="5">
        <f t="shared" si="7"/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 t="shared" si="4"/>
        <v>1</v>
      </c>
      <c r="S84" s="5">
        <f t="shared" si="5"/>
        <v>11</v>
      </c>
      <c r="T84" s="5">
        <f t="shared" si="6"/>
        <v>10</v>
      </c>
      <c r="U84" s="5">
        <f t="shared" si="7"/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 t="shared" si="4"/>
        <v>-7</v>
      </c>
      <c r="S85" s="5">
        <f t="shared" si="5"/>
        <v>-10</v>
      </c>
      <c r="T85" s="5">
        <f t="shared" si="6"/>
        <v>-21</v>
      </c>
      <c r="U85" s="5">
        <f t="shared" si="7"/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 t="shared" si="4"/>
        <v>3</v>
      </c>
      <c r="S86" s="5">
        <f t="shared" si="5"/>
        <v>15</v>
      </c>
      <c r="T86" s="5">
        <f t="shared" si="6"/>
        <v>14</v>
      </c>
      <c r="U86" s="5">
        <f t="shared" si="7"/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 t="shared" si="4"/>
        <v>-4</v>
      </c>
      <c r="S87" s="5">
        <f t="shared" si="5"/>
        <v>-6</v>
      </c>
      <c r="T87" s="5">
        <f t="shared" si="6"/>
        <v>-19</v>
      </c>
      <c r="U87" s="5">
        <f t="shared" si="7"/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 t="shared" si="4"/>
        <v>4</v>
      </c>
      <c r="S88" s="5">
        <f t="shared" si="5"/>
        <v>14</v>
      </c>
      <c r="T88" s="5">
        <f t="shared" si="6"/>
        <v>10</v>
      </c>
      <c r="U88" s="5">
        <f t="shared" si="7"/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 t="shared" si="4"/>
        <v>-8</v>
      </c>
      <c r="S89" s="5">
        <f t="shared" si="5"/>
        <v>-13</v>
      </c>
      <c r="T89" s="5">
        <f t="shared" si="6"/>
        <v>-22</v>
      </c>
      <c r="U89" s="5">
        <f t="shared" si="7"/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 t="shared" si="4"/>
        <v>4</v>
      </c>
      <c r="S90" s="5">
        <f t="shared" si="5"/>
        <v>13</v>
      </c>
      <c r="T90" s="5">
        <f t="shared" si="6"/>
        <v>16</v>
      </c>
      <c r="U90" s="5">
        <f t="shared" si="7"/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 t="shared" si="4"/>
        <v>4</v>
      </c>
      <c r="S91" s="5">
        <f t="shared" si="5"/>
        <v>17</v>
      </c>
      <c r="T91" s="5">
        <f t="shared" si="6"/>
        <v>26</v>
      </c>
      <c r="U91" s="5">
        <f t="shared" si="7"/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 t="shared" si="4"/>
        <v>21</v>
      </c>
      <c r="S92" s="5">
        <f t="shared" si="5"/>
        <v>45</v>
      </c>
      <c r="T92" s="5">
        <f t="shared" si="6"/>
        <v>64</v>
      </c>
      <c r="U92" s="5">
        <f t="shared" si="7"/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 t="shared" si="4"/>
        <v>5</v>
      </c>
      <c r="S93" s="5">
        <f t="shared" si="5"/>
        <v>13</v>
      </c>
      <c r="T93" s="5">
        <f t="shared" si="6"/>
        <v>4</v>
      </c>
      <c r="U93" s="5">
        <f t="shared" si="7"/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 t="shared" si="4"/>
        <v>3</v>
      </c>
      <c r="S94" s="5">
        <f t="shared" si="5"/>
        <v>15</v>
      </c>
      <c r="T94" s="5">
        <f t="shared" si="6"/>
        <v>20</v>
      </c>
      <c r="U94" s="5">
        <f t="shared" si="7"/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 t="shared" si="4"/>
        <v>4</v>
      </c>
      <c r="S95" s="5">
        <f t="shared" si="5"/>
        <v>10</v>
      </c>
      <c r="T95" s="5">
        <f t="shared" si="6"/>
        <v>8</v>
      </c>
      <c r="U95" s="5">
        <f t="shared" si="7"/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 t="shared" si="4"/>
        <v>5</v>
      </c>
      <c r="S96" s="5">
        <f t="shared" si="5"/>
        <v>11</v>
      </c>
      <c r="T96" s="5">
        <f t="shared" si="6"/>
        <v>-1</v>
      </c>
      <c r="U96" s="5">
        <f t="shared" si="7"/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 t="shared" si="4"/>
        <v>-9</v>
      </c>
      <c r="S97" s="5">
        <f t="shared" si="5"/>
        <v>-12</v>
      </c>
      <c r="T97" s="5">
        <f t="shared" si="6"/>
        <v>-27</v>
      </c>
      <c r="U97" s="5">
        <f t="shared" si="7"/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 t="shared" si="4"/>
        <v>-7</v>
      </c>
      <c r="S98" s="5">
        <f t="shared" si="5"/>
        <v>-8</v>
      </c>
      <c r="T98" s="5">
        <f t="shared" si="6"/>
        <v>-17</v>
      </c>
      <c r="U98" s="5">
        <f t="shared" si="7"/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 t="shared" si="4"/>
        <v>3</v>
      </c>
      <c r="S99" s="5">
        <f t="shared" si="5"/>
        <v>12</v>
      </c>
      <c r="T99" s="5">
        <f t="shared" si="6"/>
        <v>17</v>
      </c>
      <c r="U99" s="5">
        <f t="shared" si="7"/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 t="shared" si="4"/>
        <v>3</v>
      </c>
      <c r="S100" s="5">
        <f t="shared" si="5"/>
        <v>10</v>
      </c>
      <c r="T100" s="5">
        <f t="shared" si="6"/>
        <v>-4</v>
      </c>
      <c r="U100" s="5">
        <f t="shared" si="7"/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 t="shared" si="4"/>
        <v>3</v>
      </c>
      <c r="S101" s="5">
        <f t="shared" si="5"/>
        <v>11</v>
      </c>
      <c r="T101" s="5">
        <f t="shared" si="6"/>
        <v>0</v>
      </c>
      <c r="U101" s="5">
        <f t="shared" si="7"/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 t="shared" si="4"/>
        <v>3</v>
      </c>
      <c r="S102" s="5">
        <f t="shared" si="5"/>
        <v>11</v>
      </c>
      <c r="T102" s="5">
        <f t="shared" si="6"/>
        <v>8</v>
      </c>
      <c r="U102" s="5">
        <f t="shared" si="7"/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 t="shared" si="4"/>
        <v>-16</v>
      </c>
      <c r="S103" s="5">
        <f t="shared" si="5"/>
        <v>-15</v>
      </c>
      <c r="T103" s="5">
        <f t="shared" si="6"/>
        <v>-30</v>
      </c>
      <c r="U103" s="5">
        <f t="shared" si="7"/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 t="shared" si="4"/>
        <v>3</v>
      </c>
      <c r="S104" s="5">
        <f t="shared" si="5"/>
        <v>15</v>
      </c>
      <c r="T104" s="5">
        <f t="shared" si="6"/>
        <v>11</v>
      </c>
      <c r="U104" s="5">
        <f t="shared" si="7"/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 t="shared" si="4"/>
        <v>3</v>
      </c>
      <c r="S105" s="5">
        <f t="shared" si="5"/>
        <v>11</v>
      </c>
      <c r="T105" s="5">
        <f t="shared" si="6"/>
        <v>-3</v>
      </c>
      <c r="U105" s="5">
        <f t="shared" si="7"/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 t="shared" si="4"/>
        <v>3</v>
      </c>
      <c r="S106" s="5">
        <f t="shared" si="5"/>
        <v>14</v>
      </c>
      <c r="T106" s="5">
        <f t="shared" si="6"/>
        <v>15</v>
      </c>
      <c r="U106" s="5">
        <f t="shared" si="7"/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 t="shared" si="4"/>
        <v>-11</v>
      </c>
      <c r="S107" s="5">
        <f t="shared" si="5"/>
        <v>-13</v>
      </c>
      <c r="T107" s="5">
        <f t="shared" si="6"/>
        <v>-28</v>
      </c>
      <c r="U107" s="5">
        <f t="shared" si="7"/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 t="shared" si="4"/>
        <v>-2</v>
      </c>
      <c r="S108" s="5">
        <f t="shared" si="5"/>
        <v>-8</v>
      </c>
      <c r="T108" s="5">
        <f t="shared" si="6"/>
        <v>-22</v>
      </c>
      <c r="U108" s="5">
        <f t="shared" si="7"/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 t="shared" si="4"/>
        <v>-16</v>
      </c>
      <c r="S109" s="5">
        <f t="shared" si="5"/>
        <v>-17</v>
      </c>
      <c r="T109" s="5">
        <f t="shared" si="6"/>
        <v>-35</v>
      </c>
      <c r="U109" s="5">
        <f t="shared" si="7"/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 t="shared" si="4"/>
        <v>1</v>
      </c>
      <c r="S110" s="5">
        <f t="shared" si="5"/>
        <v>13</v>
      </c>
      <c r="T110" s="5">
        <f t="shared" si="6"/>
        <v>12</v>
      </c>
      <c r="U110" s="5">
        <f t="shared" si="7"/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 t="shared" si="4"/>
        <v>1</v>
      </c>
      <c r="S111" s="5">
        <f t="shared" si="5"/>
        <v>14</v>
      </c>
      <c r="T111" s="5">
        <f t="shared" si="6"/>
        <v>-4</v>
      </c>
      <c r="U111" s="5">
        <f t="shared" si="7"/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 t="shared" si="4"/>
        <v>-2</v>
      </c>
      <c r="S112" s="5">
        <f t="shared" si="5"/>
        <v>3</v>
      </c>
      <c r="T112" s="5">
        <f t="shared" si="6"/>
        <v>-7</v>
      </c>
      <c r="U112" s="5">
        <f t="shared" si="7"/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 t="shared" si="4"/>
        <v>-13</v>
      </c>
      <c r="S113" s="5">
        <f t="shared" si="5"/>
        <v>-15</v>
      </c>
      <c r="T113" s="5">
        <f t="shared" si="6"/>
        <v>-31</v>
      </c>
      <c r="U113" s="5">
        <f t="shared" si="7"/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 t="shared" si="4"/>
        <v>1</v>
      </c>
      <c r="S114" s="5">
        <f t="shared" si="5"/>
        <v>12</v>
      </c>
      <c r="T114" s="5">
        <f t="shared" si="6"/>
        <v>-3</v>
      </c>
      <c r="U114" s="5">
        <f t="shared" si="7"/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 t="shared" si="4"/>
        <v>12</v>
      </c>
      <c r="S115" s="5">
        <f t="shared" si="5"/>
        <v>30</v>
      </c>
      <c r="T115" s="5">
        <f t="shared" si="6"/>
        <v>40</v>
      </c>
      <c r="U115" s="5">
        <f t="shared" si="7"/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 t="shared" si="4"/>
        <v>0</v>
      </c>
      <c r="S116" s="5">
        <f t="shared" si="5"/>
        <v>2</v>
      </c>
      <c r="T116" s="5">
        <f t="shared" si="6"/>
        <v>-12</v>
      </c>
      <c r="U116" s="5">
        <f t="shared" si="7"/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 t="shared" si="4"/>
        <v>4</v>
      </c>
      <c r="S117" s="5">
        <f t="shared" si="5"/>
        <v>14</v>
      </c>
      <c r="T117" s="5">
        <f t="shared" si="6"/>
        <v>15</v>
      </c>
      <c r="U117" s="5">
        <f t="shared" si="7"/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 t="shared" si="4"/>
        <v>-1</v>
      </c>
      <c r="S118" s="5">
        <f t="shared" si="5"/>
        <v>-1</v>
      </c>
      <c r="T118" s="5">
        <f t="shared" si="6"/>
        <v>-5</v>
      </c>
      <c r="U118" s="5">
        <f t="shared" si="7"/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 t="shared" si="4"/>
        <v>0</v>
      </c>
      <c r="S119" s="5">
        <f t="shared" si="5"/>
        <v>8</v>
      </c>
      <c r="T119" s="5">
        <f t="shared" si="6"/>
        <v>-11</v>
      </c>
      <c r="U119" s="5">
        <f t="shared" si="7"/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 t="shared" si="4"/>
        <v>0</v>
      </c>
      <c r="S120" s="5">
        <f t="shared" si="5"/>
        <v>9</v>
      </c>
      <c r="T120" s="5">
        <f t="shared" si="6"/>
        <v>5</v>
      </c>
      <c r="U120" s="5">
        <f t="shared" si="7"/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 t="shared" si="4"/>
        <v>4</v>
      </c>
      <c r="S121" s="5">
        <f t="shared" si="5"/>
        <v>14</v>
      </c>
      <c r="T121" s="5">
        <f t="shared" si="6"/>
        <v>9</v>
      </c>
      <c r="U121" s="5">
        <f t="shared" si="7"/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 t="shared" si="4"/>
        <v>2</v>
      </c>
      <c r="S122" s="5">
        <f t="shared" si="5"/>
        <v>11</v>
      </c>
      <c r="T122" s="5">
        <f t="shared" si="6"/>
        <v>4</v>
      </c>
      <c r="U122" s="5">
        <f t="shared" si="7"/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 t="shared" si="4"/>
        <v>0</v>
      </c>
      <c r="S123" s="5">
        <f t="shared" si="5"/>
        <v>9</v>
      </c>
      <c r="T123" s="5">
        <f t="shared" si="6"/>
        <v>10</v>
      </c>
      <c r="U123" s="5">
        <f t="shared" si="7"/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 t="shared" si="4"/>
        <v>2</v>
      </c>
      <c r="S124" s="5">
        <f t="shared" si="5"/>
        <v>15</v>
      </c>
      <c r="T124" s="5">
        <f t="shared" si="6"/>
        <v>10</v>
      </c>
      <c r="U124" s="5">
        <f t="shared" si="7"/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 t="shared" si="4"/>
        <v>-3</v>
      </c>
      <c r="S125" s="5">
        <f t="shared" si="5"/>
        <v>-4</v>
      </c>
      <c r="T125" s="5">
        <f t="shared" si="6"/>
        <v>-26</v>
      </c>
      <c r="U125" s="5">
        <f t="shared" si="7"/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 t="shared" si="4"/>
        <v>-12</v>
      </c>
      <c r="S126" s="5">
        <f t="shared" si="5"/>
        <v>-29</v>
      </c>
      <c r="T126" s="5">
        <f t="shared" si="6"/>
        <v>-34</v>
      </c>
      <c r="U126" s="5">
        <f t="shared" si="7"/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 t="shared" si="4"/>
        <v>1</v>
      </c>
      <c r="S127" s="5">
        <f t="shared" si="5"/>
        <v>14</v>
      </c>
      <c r="T127" s="5">
        <f t="shared" si="6"/>
        <v>2</v>
      </c>
      <c r="U127" s="5">
        <f t="shared" si="7"/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 t="shared" si="4"/>
        <v>1</v>
      </c>
      <c r="S128" s="5">
        <f t="shared" si="5"/>
        <v>0</v>
      </c>
      <c r="T128" s="5">
        <f t="shared" si="6"/>
        <v>-16</v>
      </c>
      <c r="U128" s="5">
        <f t="shared" si="7"/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 t="shared" si="4"/>
        <v>-11</v>
      </c>
      <c r="S129" s="5">
        <f t="shared" si="5"/>
        <v>-5</v>
      </c>
      <c r="T129" s="5">
        <f t="shared" si="6"/>
        <v>-6</v>
      </c>
      <c r="U129" s="5">
        <f t="shared" si="7"/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 t="shared" ref="R130:R193" si="8">M130-$L130</f>
        <v>0</v>
      </c>
      <c r="S130" s="5">
        <f t="shared" ref="S130:S193" si="9">N130-$L130</f>
        <v>17</v>
      </c>
      <c r="T130" s="5" t="e">
        <f t="shared" ref="T130:T193" si="10">O130-$L130</f>
        <v>#N/A</v>
      </c>
      <c r="U130" s="5" t="e">
        <f t="shared" ref="U130:U193" si="11"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 t="shared" si="8"/>
        <v>3</v>
      </c>
      <c r="S131" s="5">
        <f t="shared" si="9"/>
        <v>13</v>
      </c>
      <c r="T131" s="5">
        <f t="shared" si="10"/>
        <v>10</v>
      </c>
      <c r="U131" s="5">
        <f t="shared" si="11"/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 t="shared" si="8"/>
        <v>0</v>
      </c>
      <c r="S132" s="5">
        <f t="shared" si="9"/>
        <v>14</v>
      </c>
      <c r="T132" s="5">
        <f t="shared" si="10"/>
        <v>5</v>
      </c>
      <c r="U132" s="5">
        <f t="shared" si="11"/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 t="shared" si="8"/>
        <v>-2</v>
      </c>
      <c r="S133" s="5">
        <f t="shared" si="9"/>
        <v>9</v>
      </c>
      <c r="T133" s="5">
        <f t="shared" si="10"/>
        <v>-6</v>
      </c>
      <c r="U133" s="5">
        <f t="shared" si="11"/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 t="shared" si="8"/>
        <v>4</v>
      </c>
      <c r="S134" s="5">
        <f t="shared" si="9"/>
        <v>16</v>
      </c>
      <c r="T134" s="5">
        <f t="shared" si="10"/>
        <v>4</v>
      </c>
      <c r="U134" s="5">
        <f t="shared" si="11"/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 t="shared" si="8"/>
        <v>1</v>
      </c>
      <c r="S135" s="5">
        <f t="shared" si="9"/>
        <v>-1</v>
      </c>
      <c r="T135" s="5">
        <f t="shared" si="10"/>
        <v>-16</v>
      </c>
      <c r="U135" s="5">
        <f t="shared" si="11"/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 t="shared" si="8"/>
        <v>5</v>
      </c>
      <c r="S136" s="5">
        <f t="shared" si="9"/>
        <v>20</v>
      </c>
      <c r="T136" s="5">
        <f t="shared" si="10"/>
        <v>26</v>
      </c>
      <c r="U136" s="5">
        <f t="shared" si="11"/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 t="shared" si="8"/>
        <v>3</v>
      </c>
      <c r="S137" s="5">
        <f t="shared" si="9"/>
        <v>16</v>
      </c>
      <c r="T137" s="5">
        <f t="shared" si="10"/>
        <v>20</v>
      </c>
      <c r="U137" s="5">
        <f t="shared" si="11"/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 t="shared" si="8"/>
        <v>-1</v>
      </c>
      <c r="S138" s="5">
        <f t="shared" si="9"/>
        <v>0</v>
      </c>
      <c r="T138" s="5">
        <f t="shared" si="10"/>
        <v>-14</v>
      </c>
      <c r="U138" s="5">
        <f t="shared" si="11"/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 t="shared" si="8"/>
        <v>0</v>
      </c>
      <c r="S139" s="5">
        <f t="shared" si="9"/>
        <v>4</v>
      </c>
      <c r="T139" s="5">
        <f t="shared" si="10"/>
        <v>-11</v>
      </c>
      <c r="U139" s="5">
        <f t="shared" si="11"/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 t="shared" si="8"/>
        <v>2</v>
      </c>
      <c r="S140" s="5">
        <f t="shared" si="9"/>
        <v>18</v>
      </c>
      <c r="T140" s="5">
        <f t="shared" si="10"/>
        <v>27</v>
      </c>
      <c r="U140" s="5">
        <f t="shared" si="11"/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 t="shared" si="8"/>
        <v>5</v>
      </c>
      <c r="S141" s="5">
        <f t="shared" si="9"/>
        <v>46</v>
      </c>
      <c r="T141" s="5">
        <f t="shared" si="10"/>
        <v>67</v>
      </c>
      <c r="U141" s="5">
        <f t="shared" si="11"/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 t="shared" si="8"/>
        <v>-9</v>
      </c>
      <c r="S142" s="5">
        <f t="shared" si="9"/>
        <v>-12</v>
      </c>
      <c r="T142" s="5">
        <f t="shared" si="10"/>
        <v>-24</v>
      </c>
      <c r="U142" s="5">
        <f t="shared" si="11"/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 t="shared" si="8"/>
        <v>5</v>
      </c>
      <c r="S143" s="5">
        <f t="shared" si="9"/>
        <v>17</v>
      </c>
      <c r="T143" s="5">
        <f t="shared" si="10"/>
        <v>17</v>
      </c>
      <c r="U143" s="5">
        <f t="shared" si="11"/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 t="shared" si="8"/>
        <v>-1</v>
      </c>
      <c r="S144" s="5">
        <f t="shared" si="9"/>
        <v>4</v>
      </c>
      <c r="T144" s="5">
        <f t="shared" si="10"/>
        <v>-13</v>
      </c>
      <c r="U144" s="5">
        <f t="shared" si="11"/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 t="shared" si="8"/>
        <v>2</v>
      </c>
      <c r="S145" s="5">
        <f t="shared" si="9"/>
        <v>19</v>
      </c>
      <c r="T145" s="5">
        <f t="shared" si="10"/>
        <v>21</v>
      </c>
      <c r="U145" s="5">
        <f t="shared" si="11"/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 t="shared" si="8"/>
        <v>10</v>
      </c>
      <c r="S146" s="5">
        <f t="shared" si="9"/>
        <v>39</v>
      </c>
      <c r="T146" s="5">
        <f t="shared" si="10"/>
        <v>66</v>
      </c>
      <c r="U146" s="5">
        <f t="shared" si="11"/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 t="shared" si="8"/>
        <v>-3</v>
      </c>
      <c r="S147" s="5">
        <f t="shared" si="9"/>
        <v>16</v>
      </c>
      <c r="T147" s="5">
        <f t="shared" si="10"/>
        <v>2</v>
      </c>
      <c r="U147" s="5">
        <f t="shared" si="11"/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 t="shared" si="8"/>
        <v>-13</v>
      </c>
      <c r="S148" s="5">
        <f t="shared" si="9"/>
        <v>-26</v>
      </c>
      <c r="T148" s="5">
        <f t="shared" si="10"/>
        <v>-28</v>
      </c>
      <c r="U148" s="5">
        <f t="shared" si="11"/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 t="shared" si="8"/>
        <v>-4</v>
      </c>
      <c r="S149" s="5">
        <f t="shared" si="9"/>
        <v>13</v>
      </c>
      <c r="T149" s="5">
        <f t="shared" si="10"/>
        <v>14</v>
      </c>
      <c r="U149" s="5">
        <f t="shared" si="11"/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 t="shared" si="8"/>
        <v>0</v>
      </c>
      <c r="S150" s="5">
        <f t="shared" si="9"/>
        <v>20</v>
      </c>
      <c r="T150" s="5">
        <f t="shared" si="10"/>
        <v>20</v>
      </c>
      <c r="U150" s="5">
        <f t="shared" si="11"/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 t="shared" si="8"/>
        <v>1</v>
      </c>
      <c r="S151" s="5">
        <f t="shared" si="9"/>
        <v>23</v>
      </c>
      <c r="T151" s="5">
        <f t="shared" si="10"/>
        <v>58</v>
      </c>
      <c r="U151" s="5">
        <f t="shared" si="11"/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 t="shared" si="8"/>
        <v>-1</v>
      </c>
      <c r="S152" s="5">
        <f t="shared" si="9"/>
        <v>20</v>
      </c>
      <c r="T152" s="5">
        <f t="shared" si="10"/>
        <v>23</v>
      </c>
      <c r="U152" s="5">
        <f t="shared" si="11"/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 t="shared" si="8"/>
        <v>21</v>
      </c>
      <c r="S153" s="5">
        <f t="shared" si="9"/>
        <v>65</v>
      </c>
      <c r="T153" s="5">
        <f t="shared" si="10"/>
        <v>75</v>
      </c>
      <c r="U153" s="5">
        <f t="shared" si="11"/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 t="shared" si="8"/>
        <v>6</v>
      </c>
      <c r="S154" s="5">
        <f t="shared" si="9"/>
        <v>21</v>
      </c>
      <c r="T154" s="5">
        <f t="shared" si="10"/>
        <v>-1</v>
      </c>
      <c r="U154" s="5">
        <f t="shared" si="11"/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 t="shared" si="8"/>
        <v>3</v>
      </c>
      <c r="S155" s="5">
        <f t="shared" si="9"/>
        <v>16</v>
      </c>
      <c r="T155" s="5">
        <f t="shared" si="10"/>
        <v>-5</v>
      </c>
      <c r="U155" s="5">
        <f t="shared" si="11"/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 t="shared" si="8"/>
        <v>1</v>
      </c>
      <c r="S156" s="5">
        <f t="shared" si="9"/>
        <v>5</v>
      </c>
      <c r="T156" s="5">
        <f t="shared" si="10"/>
        <v>-11</v>
      </c>
      <c r="U156" s="5">
        <f t="shared" si="11"/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 t="shared" si="8"/>
        <v>-2</v>
      </c>
      <c r="S157" s="5">
        <f t="shared" si="9"/>
        <v>19</v>
      </c>
      <c r="T157" s="5">
        <f t="shared" si="10"/>
        <v>20</v>
      </c>
      <c r="U157" s="5">
        <f t="shared" si="11"/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 t="shared" si="8"/>
        <v>1</v>
      </c>
      <c r="S158" s="5">
        <f t="shared" si="9"/>
        <v>21</v>
      </c>
      <c r="T158" s="5">
        <f t="shared" si="10"/>
        <v>7</v>
      </c>
      <c r="U158" s="5">
        <f t="shared" si="11"/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 t="shared" si="8"/>
        <v>4</v>
      </c>
      <c r="S159" s="5">
        <f t="shared" si="9"/>
        <v>23</v>
      </c>
      <c r="T159" s="5">
        <f t="shared" si="10"/>
        <v>28</v>
      </c>
      <c r="U159" s="5">
        <f t="shared" si="11"/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 t="shared" si="8"/>
        <v>5</v>
      </c>
      <c r="S160" s="5">
        <f t="shared" si="9"/>
        <v>21</v>
      </c>
      <c r="T160" s="5">
        <f t="shared" si="10"/>
        <v>31</v>
      </c>
      <c r="U160" s="5">
        <f t="shared" si="11"/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 t="shared" si="8"/>
        <v>5</v>
      </c>
      <c r="S161" s="5">
        <f t="shared" si="9"/>
        <v>16</v>
      </c>
      <c r="T161" s="5">
        <f t="shared" si="10"/>
        <v>-9</v>
      </c>
      <c r="U161" s="5">
        <f t="shared" si="11"/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 t="shared" si="8"/>
        <v>0</v>
      </c>
      <c r="S162" s="5">
        <f t="shared" si="9"/>
        <v>-5</v>
      </c>
      <c r="T162" s="5">
        <f t="shared" si="10"/>
        <v>-20</v>
      </c>
      <c r="U162" s="5">
        <f t="shared" si="11"/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 t="shared" si="8"/>
        <v>9</v>
      </c>
      <c r="S163" s="5">
        <f t="shared" si="9"/>
        <v>25</v>
      </c>
      <c r="T163" s="5">
        <f t="shared" si="10"/>
        <v>17</v>
      </c>
      <c r="U163" s="5">
        <f t="shared" si="11"/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 t="shared" si="8"/>
        <v>6</v>
      </c>
      <c r="S164" s="5">
        <f t="shared" si="9"/>
        <v>22</v>
      </c>
      <c r="T164" s="5">
        <f t="shared" si="10"/>
        <v>17</v>
      </c>
      <c r="U164" s="5">
        <f t="shared" si="11"/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 t="shared" si="8"/>
        <v>6</v>
      </c>
      <c r="S165" s="5">
        <f t="shared" si="9"/>
        <v>26</v>
      </c>
      <c r="T165" s="5">
        <f t="shared" si="10"/>
        <v>38</v>
      </c>
      <c r="U165" s="5">
        <f t="shared" si="11"/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 t="shared" si="8"/>
        <v>-13</v>
      </c>
      <c r="S166" s="5">
        <f t="shared" si="9"/>
        <v>-15</v>
      </c>
      <c r="T166" s="5">
        <f t="shared" si="10"/>
        <v>-30</v>
      </c>
      <c r="U166" s="5">
        <f t="shared" si="11"/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 t="shared" si="8"/>
        <v>-18</v>
      </c>
      <c r="S167" s="5">
        <f t="shared" si="9"/>
        <v>-15</v>
      </c>
      <c r="T167" s="5">
        <f t="shared" si="10"/>
        <v>-32</v>
      </c>
      <c r="U167" s="5">
        <f t="shared" si="11"/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 t="shared" si="8"/>
        <v>9</v>
      </c>
      <c r="S168" s="5">
        <f t="shared" si="9"/>
        <v>26</v>
      </c>
      <c r="T168" s="5">
        <f t="shared" si="10"/>
        <v>31</v>
      </c>
      <c r="U168" s="5">
        <f t="shared" si="11"/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 t="shared" si="8"/>
        <v>27</v>
      </c>
      <c r="S169" s="5">
        <f t="shared" si="9"/>
        <v>57</v>
      </c>
      <c r="T169" s="5">
        <f t="shared" si="10"/>
        <v>93</v>
      </c>
      <c r="U169" s="5">
        <f t="shared" si="11"/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 t="shared" si="8"/>
        <v>-6</v>
      </c>
      <c r="S170" s="5">
        <f t="shared" si="9"/>
        <v>-2</v>
      </c>
      <c r="T170" s="5">
        <f t="shared" si="10"/>
        <v>-2</v>
      </c>
      <c r="U170" s="5">
        <f t="shared" si="11"/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 t="shared" si="8"/>
        <v>35</v>
      </c>
      <c r="S171" s="5">
        <f t="shared" si="9"/>
        <v>66</v>
      </c>
      <c r="T171" s="5">
        <f t="shared" si="10"/>
        <v>87</v>
      </c>
      <c r="U171" s="5">
        <f t="shared" si="11"/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 t="shared" si="8"/>
        <v>1</v>
      </c>
      <c r="S172" s="5">
        <f t="shared" si="9"/>
        <v>24</v>
      </c>
      <c r="T172" s="5">
        <f t="shared" si="10"/>
        <v>25</v>
      </c>
      <c r="U172" s="5">
        <f t="shared" si="11"/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 t="shared" si="8"/>
        <v>5</v>
      </c>
      <c r="S173" s="5">
        <f t="shared" si="9"/>
        <v>16</v>
      </c>
      <c r="T173" s="5">
        <f t="shared" si="10"/>
        <v>-9</v>
      </c>
      <c r="U173" s="5">
        <f t="shared" si="11"/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 t="shared" si="8"/>
        <v>7</v>
      </c>
      <c r="S174" s="5">
        <f t="shared" si="9"/>
        <v>19</v>
      </c>
      <c r="T174" s="5">
        <f t="shared" si="10"/>
        <v>8</v>
      </c>
      <c r="U174" s="5">
        <f t="shared" si="11"/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 t="shared" si="8"/>
        <v>-8</v>
      </c>
      <c r="S175" s="5">
        <f t="shared" si="9"/>
        <v>15</v>
      </c>
      <c r="T175" s="5">
        <f t="shared" si="10"/>
        <v>18</v>
      </c>
      <c r="U175" s="5">
        <f t="shared" si="11"/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 t="shared" si="8"/>
        <v>-15</v>
      </c>
      <c r="S176" s="5">
        <f t="shared" si="9"/>
        <v>-22</v>
      </c>
      <c r="T176" s="5">
        <f t="shared" si="10"/>
        <v>-36</v>
      </c>
      <c r="U176" s="5">
        <f t="shared" si="11"/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 t="shared" si="8"/>
        <v>2</v>
      </c>
      <c r="S177" s="5">
        <f t="shared" si="9"/>
        <v>-10</v>
      </c>
      <c r="T177" s="5">
        <f t="shared" si="10"/>
        <v>-30</v>
      </c>
      <c r="U177" s="5">
        <f t="shared" si="11"/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 t="shared" si="8"/>
        <v>6</v>
      </c>
      <c r="S178" s="5">
        <f t="shared" si="9"/>
        <v>20</v>
      </c>
      <c r="T178" s="5">
        <f t="shared" si="10"/>
        <v>-2</v>
      </c>
      <c r="U178" s="5">
        <f t="shared" si="11"/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 t="shared" si="8"/>
        <v>-25</v>
      </c>
      <c r="S179" s="5">
        <f t="shared" si="9"/>
        <v>-24</v>
      </c>
      <c r="T179" s="5">
        <f t="shared" si="10"/>
        <v>-40</v>
      </c>
      <c r="U179" s="5">
        <f t="shared" si="11"/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 t="shared" si="8"/>
        <v>3</v>
      </c>
      <c r="S180" s="5">
        <f t="shared" si="9"/>
        <v>15</v>
      </c>
      <c r="T180" s="5">
        <f t="shared" si="10"/>
        <v>-7</v>
      </c>
      <c r="U180" s="5">
        <f t="shared" si="11"/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 t="shared" si="8"/>
        <v>1</v>
      </c>
      <c r="S181" s="5">
        <f t="shared" si="9"/>
        <v>-3</v>
      </c>
      <c r="T181" s="5">
        <f t="shared" si="10"/>
        <v>-27</v>
      </c>
      <c r="U181" s="5">
        <f t="shared" si="11"/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 t="shared" si="8"/>
        <v>-2</v>
      </c>
      <c r="S182" s="5">
        <f t="shared" si="9"/>
        <v>-9</v>
      </c>
      <c r="T182" s="5">
        <f t="shared" si="10"/>
        <v>-31</v>
      </c>
      <c r="U182" s="5">
        <f t="shared" si="11"/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 t="shared" si="8"/>
        <v>7</v>
      </c>
      <c r="S183" s="5">
        <f t="shared" si="9"/>
        <v>28</v>
      </c>
      <c r="T183" s="5">
        <f t="shared" si="10"/>
        <v>30</v>
      </c>
      <c r="U183" s="5">
        <f t="shared" si="11"/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 t="shared" si="8"/>
        <v>3</v>
      </c>
      <c r="S184" s="5">
        <f t="shared" si="9"/>
        <v>-1</v>
      </c>
      <c r="T184" s="5">
        <f t="shared" si="10"/>
        <v>-23</v>
      </c>
      <c r="U184" s="5">
        <f t="shared" si="11"/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 t="shared" si="8"/>
        <v>-17</v>
      </c>
      <c r="S185" s="5">
        <f t="shared" si="9"/>
        <v>-26</v>
      </c>
      <c r="T185" s="5">
        <f t="shared" si="10"/>
        <v>-41</v>
      </c>
      <c r="U185" s="5">
        <f t="shared" si="11"/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 t="shared" si="8"/>
        <v>2</v>
      </c>
      <c r="S186" s="5">
        <f t="shared" si="9"/>
        <v>24</v>
      </c>
      <c r="T186" s="5">
        <f t="shared" si="10"/>
        <v>20</v>
      </c>
      <c r="U186" s="5">
        <f t="shared" si="11"/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 t="shared" si="8"/>
        <v>-18</v>
      </c>
      <c r="S187" s="5">
        <f t="shared" si="9"/>
        <v>-22</v>
      </c>
      <c r="T187" s="5">
        <f t="shared" si="10"/>
        <v>-44</v>
      </c>
      <c r="U187" s="5">
        <f t="shared" si="11"/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 t="shared" si="8"/>
        <v>4</v>
      </c>
      <c r="S188" s="5">
        <f t="shared" si="9"/>
        <v>12</v>
      </c>
      <c r="T188" s="5">
        <f t="shared" si="10"/>
        <v>-19</v>
      </c>
      <c r="U188" s="5">
        <f t="shared" si="11"/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 t="shared" si="8"/>
        <v>2</v>
      </c>
      <c r="S189" s="5">
        <f t="shared" si="9"/>
        <v>12</v>
      </c>
      <c r="T189" s="5">
        <f t="shared" si="10"/>
        <v>-17</v>
      </c>
      <c r="U189" s="5">
        <f t="shared" si="11"/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 t="shared" si="8"/>
        <v>-4</v>
      </c>
      <c r="S190" s="5">
        <f t="shared" si="9"/>
        <v>-10</v>
      </c>
      <c r="T190" s="5">
        <f t="shared" si="10"/>
        <v>-31</v>
      </c>
      <c r="U190" s="5">
        <f t="shared" si="11"/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 t="shared" si="8"/>
        <v>-6</v>
      </c>
      <c r="S191" s="5">
        <f t="shared" si="9"/>
        <v>-7</v>
      </c>
      <c r="T191" s="5">
        <f t="shared" si="10"/>
        <v>-33</v>
      </c>
      <c r="U191" s="5">
        <f t="shared" si="11"/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 t="shared" si="8"/>
        <v>3</v>
      </c>
      <c r="S192" s="5">
        <f t="shared" si="9"/>
        <v>22</v>
      </c>
      <c r="T192" s="5">
        <f t="shared" si="10"/>
        <v>30</v>
      </c>
      <c r="U192" s="5">
        <f t="shared" si="11"/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 t="shared" si="8"/>
        <v>1</v>
      </c>
      <c r="S193" s="5">
        <f t="shared" si="9"/>
        <v>9</v>
      </c>
      <c r="T193" s="5">
        <f t="shared" si="10"/>
        <v>-14</v>
      </c>
      <c r="U193" s="5">
        <f t="shared" si="11"/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 t="shared" ref="R194:R257" si="12">M194-$L194</f>
        <v>-5</v>
      </c>
      <c r="S194" s="5">
        <f t="shared" ref="S194:S257" si="13">N194-$L194</f>
        <v>5</v>
      </c>
      <c r="T194" s="5">
        <f t="shared" ref="T194:T257" si="14">O194-$L194</f>
        <v>-23</v>
      </c>
      <c r="U194" s="5">
        <f t="shared" ref="U194:U257" si="15"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 t="shared" si="12"/>
        <v>-19</v>
      </c>
      <c r="S195" s="5">
        <f t="shared" si="13"/>
        <v>-26</v>
      </c>
      <c r="T195" s="5">
        <f t="shared" si="14"/>
        <v>-47</v>
      </c>
      <c r="U195" s="5">
        <f t="shared" si="15"/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 t="shared" si="12"/>
        <v>9</v>
      </c>
      <c r="S196" s="5">
        <f t="shared" si="13"/>
        <v>23</v>
      </c>
      <c r="T196" s="5">
        <f t="shared" si="14"/>
        <v>6</v>
      </c>
      <c r="U196" s="5">
        <f t="shared" si="15"/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 t="shared" si="12"/>
        <v>5</v>
      </c>
      <c r="S197" s="5">
        <f t="shared" si="13"/>
        <v>12</v>
      </c>
      <c r="T197" s="5">
        <f t="shared" si="14"/>
        <v>-9</v>
      </c>
      <c r="U197" s="5">
        <f t="shared" si="15"/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 t="shared" si="12"/>
        <v>0</v>
      </c>
      <c r="S198" s="5">
        <f t="shared" si="13"/>
        <v>14</v>
      </c>
      <c r="T198" s="5">
        <f t="shared" si="14"/>
        <v>-9</v>
      </c>
      <c r="U198" s="5">
        <f t="shared" si="15"/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 t="shared" si="12"/>
        <v>0</v>
      </c>
      <c r="S199" s="5">
        <f t="shared" si="13"/>
        <v>14</v>
      </c>
      <c r="T199" s="5">
        <f t="shared" si="14"/>
        <v>-9</v>
      </c>
      <c r="U199" s="5">
        <f t="shared" si="15"/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 t="shared" si="12"/>
        <v>-25</v>
      </c>
      <c r="S200" s="5">
        <f t="shared" si="13"/>
        <v>-34</v>
      </c>
      <c r="T200" s="5">
        <f t="shared" si="14"/>
        <v>-54</v>
      </c>
      <c r="U200" s="5">
        <f t="shared" si="15"/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 t="shared" si="12"/>
        <v>2</v>
      </c>
      <c r="S201" s="5">
        <f t="shared" si="13"/>
        <v>6</v>
      </c>
      <c r="T201" s="5">
        <f t="shared" si="14"/>
        <v>-15</v>
      </c>
      <c r="U201" s="5">
        <f t="shared" si="15"/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 t="shared" si="12"/>
        <v>-2</v>
      </c>
      <c r="S202" s="5">
        <f t="shared" si="13"/>
        <v>4</v>
      </c>
      <c r="T202" s="5">
        <f t="shared" si="14"/>
        <v>-19</v>
      </c>
      <c r="U202" s="5">
        <f t="shared" si="15"/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 t="shared" si="12"/>
        <v>-6</v>
      </c>
      <c r="S203" s="5">
        <f t="shared" si="13"/>
        <v>2</v>
      </c>
      <c r="T203" s="5">
        <f t="shared" si="14"/>
        <v>-19</v>
      </c>
      <c r="U203" s="5">
        <f t="shared" si="15"/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 t="shared" si="12"/>
        <v>-3</v>
      </c>
      <c r="S204" s="5">
        <f t="shared" si="13"/>
        <v>4</v>
      </c>
      <c r="T204" s="5">
        <f t="shared" si="14"/>
        <v>-19</v>
      </c>
      <c r="U204" s="5">
        <f t="shared" si="15"/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 t="shared" si="12"/>
        <v>-12</v>
      </c>
      <c r="S205" s="5">
        <f t="shared" si="13"/>
        <v>-1</v>
      </c>
      <c r="T205" s="5">
        <f t="shared" si="14"/>
        <v>-11</v>
      </c>
      <c r="U205" s="5">
        <f t="shared" si="15"/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 t="shared" si="12"/>
        <v>4</v>
      </c>
      <c r="S206" s="5">
        <f t="shared" si="13"/>
        <v>17</v>
      </c>
      <c r="T206" s="5">
        <f t="shared" si="14"/>
        <v>17</v>
      </c>
      <c r="U206" s="5">
        <f t="shared" si="15"/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 t="shared" si="12"/>
        <v>1</v>
      </c>
      <c r="S207" s="5">
        <f t="shared" si="13"/>
        <v>8</v>
      </c>
      <c r="T207" s="5">
        <f t="shared" si="14"/>
        <v>-11</v>
      </c>
      <c r="U207" s="5">
        <f t="shared" si="15"/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 t="shared" si="12"/>
        <v>19</v>
      </c>
      <c r="S208" s="5">
        <f t="shared" si="13"/>
        <v>71</v>
      </c>
      <c r="T208" s="5" t="e">
        <f t="shared" si="14"/>
        <v>#N/A</v>
      </c>
      <c r="U208" s="5" t="e">
        <f t="shared" si="15"/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 t="shared" si="12"/>
        <v>0</v>
      </c>
      <c r="S209" s="5">
        <f t="shared" si="13"/>
        <v>7</v>
      </c>
      <c r="T209" s="5">
        <f t="shared" si="14"/>
        <v>-17</v>
      </c>
      <c r="U209" s="5">
        <f t="shared" si="15"/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 t="shared" si="12"/>
        <v>-6</v>
      </c>
      <c r="S210" s="5">
        <f t="shared" si="13"/>
        <v>-13</v>
      </c>
      <c r="T210" s="5">
        <f t="shared" si="14"/>
        <v>-36</v>
      </c>
      <c r="U210" s="5">
        <f t="shared" si="15"/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 t="shared" si="12"/>
        <v>0</v>
      </c>
      <c r="S211" s="5">
        <f t="shared" si="13"/>
        <v>18</v>
      </c>
      <c r="T211" s="5">
        <f t="shared" si="14"/>
        <v>7</v>
      </c>
      <c r="U211" s="5">
        <f t="shared" si="15"/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 t="shared" si="12"/>
        <v>1</v>
      </c>
      <c r="S212" s="5">
        <f t="shared" si="13"/>
        <v>16</v>
      </c>
      <c r="T212" s="5">
        <f t="shared" si="14"/>
        <v>19</v>
      </c>
      <c r="U212" s="5">
        <f t="shared" si="15"/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 t="shared" si="12"/>
        <v>22</v>
      </c>
      <c r="S213" s="5">
        <f t="shared" si="13"/>
        <v>69</v>
      </c>
      <c r="T213" s="5" t="e">
        <f t="shared" si="14"/>
        <v>#N/A</v>
      </c>
      <c r="U213" s="5" t="e">
        <f t="shared" si="15"/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 t="shared" si="12"/>
        <v>22</v>
      </c>
      <c r="S214" s="5">
        <f t="shared" si="13"/>
        <v>69</v>
      </c>
      <c r="T214" s="5">
        <f t="shared" si="14"/>
        <v>70</v>
      </c>
      <c r="U214" s="5">
        <f t="shared" si="15"/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 t="shared" si="12"/>
        <v>-8</v>
      </c>
      <c r="S215" s="5">
        <f t="shared" si="13"/>
        <v>-12</v>
      </c>
      <c r="T215" s="5">
        <f t="shared" si="14"/>
        <v>-37</v>
      </c>
      <c r="U215" s="5">
        <f t="shared" si="15"/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 t="shared" si="12"/>
        <v>0</v>
      </c>
      <c r="S216" s="5">
        <f t="shared" si="13"/>
        <v>9</v>
      </c>
      <c r="T216" s="5">
        <f t="shared" si="14"/>
        <v>-11</v>
      </c>
      <c r="U216" s="5">
        <f t="shared" si="15"/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 t="shared" si="12"/>
        <v>-2</v>
      </c>
      <c r="S217" s="5">
        <f t="shared" si="13"/>
        <v>7</v>
      </c>
      <c r="T217" s="5">
        <f t="shared" si="14"/>
        <v>-13</v>
      </c>
      <c r="U217" s="5">
        <f t="shared" si="15"/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 t="shared" si="12"/>
        <v>-4</v>
      </c>
      <c r="S218" s="5">
        <f t="shared" si="13"/>
        <v>15</v>
      </c>
      <c r="T218" s="5">
        <f t="shared" si="14"/>
        <v>8</v>
      </c>
      <c r="U218" s="5">
        <f t="shared" si="15"/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 t="shared" si="12"/>
        <v>14</v>
      </c>
      <c r="S219" s="5">
        <f t="shared" si="13"/>
        <v>35</v>
      </c>
      <c r="T219" s="5">
        <f t="shared" si="14"/>
        <v>36</v>
      </c>
      <c r="U219" s="5">
        <f t="shared" si="15"/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 t="shared" si="12"/>
        <v>-8</v>
      </c>
      <c r="S220" s="5">
        <f t="shared" si="13"/>
        <v>-28</v>
      </c>
      <c r="T220" s="5">
        <f t="shared" si="14"/>
        <v>-25</v>
      </c>
      <c r="U220" s="5">
        <f t="shared" si="15"/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 t="shared" si="12"/>
        <v>-1</v>
      </c>
      <c r="S221" s="5">
        <f t="shared" si="13"/>
        <v>0</v>
      </c>
      <c r="T221" s="5">
        <f t="shared" si="14"/>
        <v>-21</v>
      </c>
      <c r="U221" s="5">
        <f t="shared" si="15"/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 t="shared" si="12"/>
        <v>-5</v>
      </c>
      <c r="S222" s="5">
        <f t="shared" si="13"/>
        <v>8</v>
      </c>
      <c r="T222" s="5">
        <f t="shared" si="14"/>
        <v>-12</v>
      </c>
      <c r="U222" s="5">
        <f t="shared" si="15"/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 t="shared" si="12"/>
        <v>27</v>
      </c>
      <c r="S223" s="5" t="e">
        <f t="shared" si="13"/>
        <v>#N/A</v>
      </c>
      <c r="T223" s="5" t="e">
        <f t="shared" si="14"/>
        <v>#N/A</v>
      </c>
      <c r="U223" s="5" t="e">
        <f t="shared" si="15"/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 t="shared" si="12"/>
        <v>-3</v>
      </c>
      <c r="S224" s="5">
        <f t="shared" si="13"/>
        <v>3</v>
      </c>
      <c r="T224" s="5">
        <f t="shared" si="14"/>
        <v>6</v>
      </c>
      <c r="U224" s="5">
        <f t="shared" si="15"/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 t="shared" si="12"/>
        <v>-3</v>
      </c>
      <c r="S225" s="5">
        <f t="shared" si="13"/>
        <v>16</v>
      </c>
      <c r="T225" s="5">
        <f t="shared" si="14"/>
        <v>17</v>
      </c>
      <c r="U225" s="5">
        <f t="shared" si="15"/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 t="shared" si="12"/>
        <v>-1</v>
      </c>
      <c r="S226" s="5">
        <f t="shared" si="13"/>
        <v>16</v>
      </c>
      <c r="T226" s="5">
        <f t="shared" si="14"/>
        <v>10</v>
      </c>
      <c r="U226" s="5">
        <f t="shared" si="15"/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 t="shared" si="12"/>
        <v>-4</v>
      </c>
      <c r="S227" s="5">
        <f t="shared" si="13"/>
        <v>18</v>
      </c>
      <c r="T227" s="5">
        <f t="shared" si="14"/>
        <v>20</v>
      </c>
      <c r="U227" s="5">
        <f t="shared" si="15"/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 t="shared" si="12"/>
        <v>16</v>
      </c>
      <c r="S228" s="5">
        <f t="shared" si="13"/>
        <v>58</v>
      </c>
      <c r="T228" s="5" t="e">
        <f t="shared" si="14"/>
        <v>#N/A</v>
      </c>
      <c r="U228" s="5" t="e">
        <f t="shared" si="15"/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 t="shared" si="12"/>
        <v>-5</v>
      </c>
      <c r="S229" s="5">
        <f t="shared" si="13"/>
        <v>6</v>
      </c>
      <c r="T229" s="5">
        <f t="shared" si="14"/>
        <v>-14</v>
      </c>
      <c r="U229" s="5">
        <f t="shared" si="15"/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 t="shared" si="12"/>
        <v>2</v>
      </c>
      <c r="S230" s="5">
        <f t="shared" si="13"/>
        <v>6</v>
      </c>
      <c r="T230" s="5">
        <f t="shared" si="14"/>
        <v>13</v>
      </c>
      <c r="U230" s="5">
        <f t="shared" si="15"/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 t="shared" si="12"/>
        <v>-5</v>
      </c>
      <c r="S231" s="5">
        <f t="shared" si="13"/>
        <v>18</v>
      </c>
      <c r="T231" s="5">
        <f t="shared" si="14"/>
        <v>18</v>
      </c>
      <c r="U231" s="5">
        <f t="shared" si="15"/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 t="shared" si="12"/>
        <v>-4</v>
      </c>
      <c r="S232" s="5">
        <f t="shared" si="13"/>
        <v>19</v>
      </c>
      <c r="T232" s="5">
        <f t="shared" si="14"/>
        <v>20</v>
      </c>
      <c r="U232" s="5">
        <f t="shared" si="15"/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 t="shared" si="12"/>
        <v>-4</v>
      </c>
      <c r="S233" s="5">
        <f t="shared" si="13"/>
        <v>19</v>
      </c>
      <c r="T233" s="5">
        <f t="shared" si="14"/>
        <v>1</v>
      </c>
      <c r="U233" s="5">
        <f t="shared" si="15"/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 t="shared" si="12"/>
        <v>0</v>
      </c>
      <c r="S234" s="5">
        <f t="shared" si="13"/>
        <v>21</v>
      </c>
      <c r="T234" s="5">
        <f t="shared" si="14"/>
        <v>5</v>
      </c>
      <c r="U234" s="5">
        <f t="shared" si="15"/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 t="shared" si="12"/>
        <v>-17</v>
      </c>
      <c r="S235" s="5">
        <f t="shared" si="13"/>
        <v>-13</v>
      </c>
      <c r="T235" s="5">
        <f t="shared" si="14"/>
        <v>-34</v>
      </c>
      <c r="U235" s="5">
        <f t="shared" si="15"/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 t="shared" si="12"/>
        <v>-6</v>
      </c>
      <c r="S236" s="5">
        <f t="shared" si="13"/>
        <v>14</v>
      </c>
      <c r="T236" s="5">
        <f t="shared" si="14"/>
        <v>15</v>
      </c>
      <c r="U236" s="5">
        <f t="shared" si="15"/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 t="shared" si="12"/>
        <v>#N/A</v>
      </c>
      <c r="S237" s="5" t="e">
        <f t="shared" si="13"/>
        <v>#N/A</v>
      </c>
      <c r="T237" s="5" t="e">
        <f t="shared" si="14"/>
        <v>#N/A</v>
      </c>
      <c r="U237" s="5" t="e">
        <f t="shared" si="15"/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 t="shared" si="12"/>
        <v>15</v>
      </c>
      <c r="S238" s="5">
        <f t="shared" si="13"/>
        <v>32</v>
      </c>
      <c r="T238" s="5">
        <f t="shared" si="14"/>
        <v>33</v>
      </c>
      <c r="U238" s="5">
        <f t="shared" si="15"/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 t="shared" si="12"/>
        <v>2</v>
      </c>
      <c r="S239" s="5">
        <f t="shared" si="13"/>
        <v>9</v>
      </c>
      <c r="T239" s="5">
        <f t="shared" si="14"/>
        <v>-15</v>
      </c>
      <c r="U239" s="5">
        <f t="shared" si="15"/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 t="shared" si="12"/>
        <v>-3</v>
      </c>
      <c r="S240" s="5">
        <f t="shared" si="13"/>
        <v>18</v>
      </c>
      <c r="T240" s="5">
        <f t="shared" si="14"/>
        <v>16</v>
      </c>
      <c r="U240" s="5">
        <f t="shared" si="15"/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 t="shared" si="12"/>
        <v>-3</v>
      </c>
      <c r="S241" s="5">
        <f t="shared" si="13"/>
        <v>15</v>
      </c>
      <c r="T241" s="5">
        <f t="shared" si="14"/>
        <v>19</v>
      </c>
      <c r="U241" s="5">
        <f t="shared" si="15"/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 t="shared" si="12"/>
        <v>-23</v>
      </c>
      <c r="S242" s="5">
        <f t="shared" si="13"/>
        <v>-22</v>
      </c>
      <c r="T242" s="5">
        <f t="shared" si="14"/>
        <v>-44</v>
      </c>
      <c r="U242" s="5">
        <f t="shared" si="15"/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 t="shared" si="12"/>
        <v>0</v>
      </c>
      <c r="S243" s="5">
        <f t="shared" si="13"/>
        <v>-4</v>
      </c>
      <c r="T243" s="5">
        <f t="shared" si="14"/>
        <v>-29</v>
      </c>
      <c r="U243" s="5">
        <f t="shared" si="15"/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 t="shared" si="12"/>
        <v>-13</v>
      </c>
      <c r="S244" s="5">
        <f t="shared" si="13"/>
        <v>-13</v>
      </c>
      <c r="T244" s="5">
        <f t="shared" si="14"/>
        <v>-37</v>
      </c>
      <c r="U244" s="5">
        <f t="shared" si="15"/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 t="shared" si="12"/>
        <v>-5</v>
      </c>
      <c r="S245" s="5">
        <f t="shared" si="13"/>
        <v>-11</v>
      </c>
      <c r="T245" s="5">
        <f t="shared" si="14"/>
        <v>-34</v>
      </c>
      <c r="U245" s="5">
        <f t="shared" si="15"/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 t="shared" si="12"/>
        <v>6</v>
      </c>
      <c r="S246" s="5">
        <f t="shared" si="13"/>
        <v>23</v>
      </c>
      <c r="T246" s="5">
        <f t="shared" si="14"/>
        <v>28</v>
      </c>
      <c r="U246" s="5">
        <f t="shared" si="15"/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 t="shared" si="12"/>
        <v>-2</v>
      </c>
      <c r="S247" s="5">
        <f t="shared" si="13"/>
        <v>20</v>
      </c>
      <c r="T247" s="5">
        <f t="shared" si="14"/>
        <v>28</v>
      </c>
      <c r="U247" s="5">
        <f t="shared" si="15"/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 t="shared" si="12"/>
        <v>-9</v>
      </c>
      <c r="S248" s="5">
        <f t="shared" si="13"/>
        <v>-10</v>
      </c>
      <c r="T248" s="5">
        <f t="shared" si="14"/>
        <v>-31</v>
      </c>
      <c r="U248" s="5">
        <f t="shared" si="15"/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 t="shared" si="12"/>
        <v>-1</v>
      </c>
      <c r="S249" s="5">
        <f t="shared" si="13"/>
        <v>19</v>
      </c>
      <c r="T249" s="5">
        <f t="shared" si="14"/>
        <v>-3</v>
      </c>
      <c r="U249" s="5">
        <f t="shared" si="15"/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 t="shared" si="12"/>
        <v>4</v>
      </c>
      <c r="S250" s="5">
        <f t="shared" si="13"/>
        <v>24</v>
      </c>
      <c r="T250" s="5">
        <f t="shared" si="14"/>
        <v>-6</v>
      </c>
      <c r="U250" s="5">
        <f t="shared" si="15"/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 t="shared" si="12"/>
        <v>7</v>
      </c>
      <c r="S251" s="5">
        <f t="shared" si="13"/>
        <v>13</v>
      </c>
      <c r="T251" s="5">
        <f t="shared" si="14"/>
        <v>-6</v>
      </c>
      <c r="U251" s="5">
        <f t="shared" si="15"/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 t="shared" si="12"/>
        <v>8</v>
      </c>
      <c r="S252" s="5">
        <f t="shared" si="13"/>
        <v>23</v>
      </c>
      <c r="T252" s="5">
        <f t="shared" si="14"/>
        <v>27</v>
      </c>
      <c r="U252" s="5">
        <f t="shared" si="15"/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 t="shared" si="12"/>
        <v>#N/A</v>
      </c>
      <c r="S253" s="5" t="e">
        <f t="shared" si="13"/>
        <v>#N/A</v>
      </c>
      <c r="T253" s="5" t="e">
        <f t="shared" si="14"/>
        <v>#N/A</v>
      </c>
      <c r="U253" s="5" t="e">
        <f t="shared" si="15"/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 t="shared" si="12"/>
        <v>5</v>
      </c>
      <c r="S254" s="5">
        <f t="shared" si="13"/>
        <v>22</v>
      </c>
      <c r="T254" s="5">
        <f t="shared" si="14"/>
        <v>15</v>
      </c>
      <c r="U254" s="5">
        <f t="shared" si="15"/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 t="shared" si="12"/>
        <v>-13</v>
      </c>
      <c r="S255" s="5">
        <f t="shared" si="13"/>
        <v>-15</v>
      </c>
      <c r="T255" s="5">
        <f t="shared" si="14"/>
        <v>-39</v>
      </c>
      <c r="U255" s="5">
        <f t="shared" si="15"/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 t="shared" si="12"/>
        <v>-1</v>
      </c>
      <c r="S256" s="5">
        <f t="shared" si="13"/>
        <v>22</v>
      </c>
      <c r="T256" s="5">
        <f t="shared" si="14"/>
        <v>24</v>
      </c>
      <c r="U256" s="5">
        <f t="shared" si="15"/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 t="shared" si="12"/>
        <v>-10</v>
      </c>
      <c r="S257" s="5">
        <f t="shared" si="13"/>
        <v>-11</v>
      </c>
      <c r="T257" s="5">
        <f t="shared" si="14"/>
        <v>-37</v>
      </c>
      <c r="U257" s="5">
        <f t="shared" si="15"/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 t="shared" ref="R258:R263" si="16">M258-$L258</f>
        <v>-12</v>
      </c>
      <c r="S258" s="5">
        <f t="shared" ref="S258:S263" si="17">N258-$L258</f>
        <v>-11</v>
      </c>
      <c r="T258" s="5">
        <f t="shared" ref="T258:T263" si="18">O258-$L258</f>
        <v>-37</v>
      </c>
      <c r="U258" s="5">
        <f t="shared" ref="U258:U263" si="19"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 t="shared" si="16"/>
        <v>2</v>
      </c>
      <c r="S259" s="5">
        <f t="shared" si="17"/>
        <v>28</v>
      </c>
      <c r="T259" s="5">
        <f t="shared" si="18"/>
        <v>28</v>
      </c>
      <c r="U259" s="5">
        <f t="shared" si="19"/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 t="shared" si="16"/>
        <v>#N/A</v>
      </c>
      <c r="S260" s="5">
        <f t="shared" si="17"/>
        <v>24</v>
      </c>
      <c r="T260" s="5">
        <f t="shared" si="18"/>
        <v>29</v>
      </c>
      <c r="U260" s="5">
        <f t="shared" si="19"/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 t="shared" si="16"/>
        <v>-5</v>
      </c>
      <c r="S261" s="5">
        <f t="shared" si="17"/>
        <v>2</v>
      </c>
      <c r="T261" s="5">
        <f t="shared" si="18"/>
        <v>-23</v>
      </c>
      <c r="U261" s="5">
        <f t="shared" si="19"/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 t="shared" si="16"/>
        <v>0</v>
      </c>
      <c r="S262" s="5">
        <f t="shared" si="17"/>
        <v>-3</v>
      </c>
      <c r="T262" s="5">
        <f t="shared" si="18"/>
        <v>-35</v>
      </c>
      <c r="U262" s="5">
        <f t="shared" si="19"/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 t="shared" si="16"/>
        <v>1</v>
      </c>
      <c r="S263" s="5">
        <f t="shared" si="17"/>
        <v>-3</v>
      </c>
      <c r="T263" s="5">
        <f t="shared" si="18"/>
        <v>-34</v>
      </c>
      <c r="U263" s="5">
        <f t="shared" si="19"/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22.06.2020</vt:lpstr>
      <vt:lpstr>15.06.2020</vt:lpstr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2020-06-22T05:28:02Z</dcterms:modified>
</cp:coreProperties>
</file>